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<sst xmlns="http://schemas.openxmlformats.org/spreadsheetml/2006/main" count="53" uniqueCount="53">
  <si>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</si>
  <si>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</si>
  <si>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</si>
  <si>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</si>
  <si>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</si>
  <si>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09/22/2024</t>
  </si>
  <si>
    <t>Report Run Date:</t>
  </si>
  <si>
    <t>09/23/2024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</si>
  <si>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</si>
  <si>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</si>
  <si>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</si>
  <si>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</si>
  <si>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</si>
  <si>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</si>
  <si>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ZOLA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</si>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</sst>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604847</v>
      </c>
      <c r="C5" s="11">
        <f>=ROUNDDOWN(28.0595941695507,0)</f>
      </c>
      <c r="D5" s="11">
        <v>411309</v>
      </c>
      <c r="E5" s="12">
        <v>0.9774</v>
      </c>
      <c r="F5" s="11"/>
      <c r="G5" s="11">
        <f>=ROUNDDOWN({0},0)</f>
      </c>
      <c r="H5" s="11">
        <v>600</v>
      </c>
      <c r="I5" s="12">
        <v>0.0309</v>
      </c>
      <c r="J5" s="11">
        <v>5317</v>
      </c>
      <c r="K5" s="13">
        <v>354340.59</v>
      </c>
      <c r="L5" s="11">
        <v>1689</v>
      </c>
      <c r="M5" s="14">
        <v>209.79</v>
      </c>
      <c r="N5" s="11"/>
      <c r="O5" s="13"/>
      <c r="P5" s="11"/>
      <c r="Q5" s="14"/>
      <c r="R5" s="12"/>
      <c r="S5" s="12"/>
      <c r="T5" s="12"/>
      <c r="U5" s="12"/>
      <c r="V5" s="11">
        <v>2348</v>
      </c>
      <c r="W5" s="13">
        <v>133656.66</v>
      </c>
      <c r="X5" s="11">
        <v>609</v>
      </c>
      <c r="Y5" s="11"/>
      <c r="Z5" s="13"/>
      <c r="AA5" s="11"/>
      <c r="AB5" s="12"/>
      <c r="AC5" s="12"/>
      <c r="AD5" s="11">
        <v>124</v>
      </c>
      <c r="AE5" s="13">
        <v>11280.31</v>
      </c>
      <c r="AF5" s="11">
        <v>187</v>
      </c>
      <c r="AG5" s="11"/>
      <c r="AH5" s="13"/>
      <c r="AI5" s="11"/>
      <c r="AJ5" s="12"/>
      <c r="AK5" s="12"/>
      <c r="AL5" s="11">
        <v>1297</v>
      </c>
      <c r="AM5" s="13">
        <v>92326.53</v>
      </c>
      <c r="AN5" s="11">
        <v>489</v>
      </c>
      <c r="AO5" s="11"/>
      <c r="AP5" s="13"/>
      <c r="AQ5" s="11"/>
      <c r="AR5" s="12"/>
      <c r="AS5" s="12"/>
      <c r="AT5" s="11">
        <v>830</v>
      </c>
      <c r="AU5" s="13">
        <v>54165.19</v>
      </c>
      <c r="AV5" s="11">
        <v>239</v>
      </c>
      <c r="AW5" s="11"/>
      <c r="AX5" s="13"/>
      <c r="AY5" s="11"/>
      <c r="AZ5" s="12"/>
      <c r="BA5" s="12"/>
      <c r="BB5" s="11">
        <v>718</v>
      </c>
      <c r="BC5" s="13">
        <v>62911.9</v>
      </c>
      <c r="BD5" s="11">
        <v>253</v>
      </c>
      <c r="BE5" s="11"/>
      <c r="BF5" s="13"/>
      <c r="BG5" s="11"/>
      <c r="BH5" s="12"/>
      <c r="BI5" s="12"/>
    </row>
    <row r="6">
      <c r="A6" s="10" t="s">
        <v>37</v>
      </c>
      <c r="B6" s="11">
        <v>18383</v>
      </c>
      <c r="C6" s="11">
        <f>=ROUNDDOWN(2137.55813953488,0)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23728</v>
      </c>
      <c r="C7" s="11">
        <f>=ROUNDDOWN(16.3292271694997,0)</f>
      </c>
      <c r="D7" s="11">
        <v>21755</v>
      </c>
      <c r="E7" s="12">
        <v>0.9625</v>
      </c>
      <c r="F7" s="11"/>
      <c r="G7" s="11">
        <f>=ROUNDDOWN({0},0)</f>
      </c>
      <c r="H7" s="11"/>
      <c r="I7" s="12"/>
      <c r="J7" s="11">
        <v>3151</v>
      </c>
      <c r="K7" s="13">
        <v>158407.83</v>
      </c>
      <c r="L7" s="11">
        <v>184</v>
      </c>
      <c r="M7" s="14">
        <v>860.91</v>
      </c>
      <c r="N7" s="11"/>
      <c r="O7" s="13"/>
      <c r="P7" s="11"/>
      <c r="Q7" s="14"/>
      <c r="R7" s="12"/>
      <c r="S7" s="12"/>
      <c r="T7" s="12"/>
      <c r="U7" s="12"/>
      <c r="V7" s="11">
        <v>692</v>
      </c>
      <c r="W7" s="13">
        <v>29506.74</v>
      </c>
      <c r="X7" s="11">
        <v>103</v>
      </c>
      <c r="Y7" s="11"/>
      <c r="Z7" s="13"/>
      <c r="AA7" s="11"/>
      <c r="AB7" s="12"/>
      <c r="AC7" s="12"/>
      <c r="AD7" s="11">
        <v>497</v>
      </c>
      <c r="AE7" s="13">
        <v>29859.23</v>
      </c>
      <c r="AF7" s="11">
        <v>154</v>
      </c>
      <c r="AG7" s="11"/>
      <c r="AH7" s="13"/>
      <c r="AI7" s="11"/>
      <c r="AJ7" s="12"/>
      <c r="AK7" s="12"/>
      <c r="AL7" s="11">
        <v>644</v>
      </c>
      <c r="AM7" s="13">
        <v>32775.81</v>
      </c>
      <c r="AN7" s="11">
        <v>151</v>
      </c>
      <c r="AO7" s="11"/>
      <c r="AP7" s="13"/>
      <c r="AQ7" s="11"/>
      <c r="AR7" s="12"/>
      <c r="AS7" s="12"/>
      <c r="AT7" s="11">
        <v>416</v>
      </c>
      <c r="AU7" s="13">
        <v>18955.07</v>
      </c>
      <c r="AV7" s="11">
        <v>56</v>
      </c>
      <c r="AW7" s="11"/>
      <c r="AX7" s="13"/>
      <c r="AY7" s="11"/>
      <c r="AZ7" s="12"/>
      <c r="BA7" s="12"/>
      <c r="BB7" s="11">
        <v>902</v>
      </c>
      <c r="BC7" s="13">
        <v>47310.98</v>
      </c>
      <c r="BD7" s="11">
        <v>93</v>
      </c>
      <c r="BE7" s="11"/>
      <c r="BF7" s="13"/>
      <c r="BG7" s="11"/>
      <c r="BH7" s="12"/>
      <c r="BI7" s="12"/>
    </row>
    <row r="8">
      <c r="A8" s="10" t="s">
        <v>39</v>
      </c>
      <c r="B8" s="11">
        <v>118140</v>
      </c>
      <c r="C8" s="11">
        <f>=ROUNDDOWN(19.37070619292,0)</f>
      </c>
      <c r="D8" s="11">
        <v>103160</v>
      </c>
      <c r="E8" s="12">
        <v>0.9665</v>
      </c>
      <c r="F8" s="11"/>
      <c r="G8" s="11">
        <f>=ROUNDDOWN({0},0)</f>
      </c>
      <c r="H8" s="11"/>
      <c r="I8" s="12"/>
      <c r="J8" s="11">
        <v>900</v>
      </c>
      <c r="K8" s="13">
        <v>37877.29</v>
      </c>
      <c r="L8" s="11">
        <v>289</v>
      </c>
      <c r="M8" s="14">
        <v>131.06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859</v>
      </c>
      <c r="AU8" s="13">
        <v>36193.24</v>
      </c>
      <c r="AV8" s="11">
        <v>75</v>
      </c>
      <c r="AW8" s="11"/>
      <c r="AX8" s="13"/>
      <c r="AY8" s="11"/>
      <c r="AZ8" s="12"/>
      <c r="BA8" s="12"/>
      <c r="BB8" s="11">
        <v>41</v>
      </c>
      <c r="BC8" s="13">
        <v>1684.05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148538</v>
      </c>
      <c r="C9" s="11">
        <f>=ROUNDDOWN(13.7225157976424,0)</f>
      </c>
      <c r="D9" s="11">
        <v>268244</v>
      </c>
      <c r="E9" s="12">
        <v>0.9671</v>
      </c>
      <c r="F9" s="11"/>
      <c r="G9" s="11">
        <f>=ROUNDDOWN({0},0)</f>
      </c>
      <c r="H9" s="11"/>
      <c r="I9" s="12"/>
      <c r="J9" s="11">
        <v>805</v>
      </c>
      <c r="K9" s="13">
        <v>17594.7</v>
      </c>
      <c r="L9" s="11">
        <v>261</v>
      </c>
      <c r="M9" s="14">
        <v>67.41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805</v>
      </c>
      <c r="AU9" s="13">
        <v>17594.7</v>
      </c>
      <c r="AV9" s="11">
        <v>92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478692</v>
      </c>
      <c r="C10" s="11">
        <f>=ROUNDDOWN(23.9540027422212,0)</f>
      </c>
      <c r="D10" s="11">
        <v>532483</v>
      </c>
      <c r="E10" s="12">
        <v>0.9022</v>
      </c>
      <c r="F10" s="11"/>
      <c r="G10" s="11">
        <f>=ROUNDDOWN({0},0)</f>
      </c>
      <c r="H10" s="11"/>
      <c r="I10" s="12"/>
      <c r="J10" s="11">
        <v>4078</v>
      </c>
      <c r="K10" s="13">
        <v>137635.12</v>
      </c>
      <c r="L10" s="11">
        <v>1145</v>
      </c>
      <c r="M10" s="14">
        <v>120.21</v>
      </c>
      <c r="N10" s="11"/>
      <c r="O10" s="13"/>
      <c r="P10" s="11"/>
      <c r="Q10" s="14"/>
      <c r="R10" s="12"/>
      <c r="S10" s="12"/>
      <c r="T10" s="12"/>
      <c r="U10" s="12"/>
      <c r="V10" s="11">
        <v>2158</v>
      </c>
      <c r="W10" s="13">
        <v>63397.11</v>
      </c>
      <c r="X10" s="11">
        <v>491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1666</v>
      </c>
      <c r="AU10" s="13">
        <v>69281.44</v>
      </c>
      <c r="AV10" s="11">
        <v>113</v>
      </c>
      <c r="AW10" s="11"/>
      <c r="AX10" s="13"/>
      <c r="AY10" s="11"/>
      <c r="AZ10" s="12"/>
      <c r="BA10" s="12"/>
      <c r="BB10" s="11">
        <v>254</v>
      </c>
      <c r="BC10" s="13">
        <v>4956.57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2002</v>
      </c>
      <c r="C11" s="11">
        <f>=ROUNDDOWN(202.222222222222,0)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109672</v>
      </c>
      <c r="C12" s="11">
        <f>=ROUNDDOWN(23.0859259882962,0)</f>
      </c>
      <c r="D12" s="11">
        <v>78190</v>
      </c>
      <c r="E12" s="12">
        <v>0.9125</v>
      </c>
      <c r="F12" s="11"/>
      <c r="G12" s="11">
        <f>=ROUNDDOWN({0},0)</f>
      </c>
      <c r="H12" s="11">
        <v>360</v>
      </c>
      <c r="I12" s="12">
        <v>0.1346</v>
      </c>
      <c r="J12" s="11">
        <v>15330</v>
      </c>
      <c r="K12" s="13">
        <v>2523461.12</v>
      </c>
      <c r="L12" s="11">
        <v>642</v>
      </c>
      <c r="M12" s="14">
        <v>3930.62</v>
      </c>
      <c r="N12" s="11"/>
      <c r="O12" s="13"/>
      <c r="P12" s="11"/>
      <c r="Q12" s="14"/>
      <c r="R12" s="12"/>
      <c r="S12" s="12"/>
      <c r="T12" s="12"/>
      <c r="U12" s="12"/>
      <c r="V12" s="11">
        <v>8175</v>
      </c>
      <c r="W12" s="13">
        <v>1410064.33</v>
      </c>
      <c r="X12" s="11">
        <v>206</v>
      </c>
      <c r="Y12" s="11"/>
      <c r="Z12" s="13"/>
      <c r="AA12" s="11"/>
      <c r="AB12" s="12"/>
      <c r="AC12" s="12"/>
      <c r="AD12" s="11">
        <v>2652</v>
      </c>
      <c r="AE12" s="13">
        <v>472127.95</v>
      </c>
      <c r="AF12" s="11">
        <v>475</v>
      </c>
      <c r="AG12" s="11"/>
      <c r="AH12" s="13"/>
      <c r="AI12" s="11"/>
      <c r="AJ12" s="12"/>
      <c r="AK12" s="12"/>
      <c r="AL12" s="11">
        <v>2164</v>
      </c>
      <c r="AM12" s="13">
        <v>306572.72</v>
      </c>
      <c r="AN12" s="11">
        <v>350</v>
      </c>
      <c r="AO12" s="11"/>
      <c r="AP12" s="13"/>
      <c r="AQ12" s="11"/>
      <c r="AR12" s="12"/>
      <c r="AS12" s="12"/>
      <c r="AT12" s="11">
        <v>605</v>
      </c>
      <c r="AU12" s="13">
        <v>72676.52</v>
      </c>
      <c r="AV12" s="11">
        <v>205</v>
      </c>
      <c r="AW12" s="11"/>
      <c r="AX12" s="13"/>
      <c r="AY12" s="11"/>
      <c r="AZ12" s="12"/>
      <c r="BA12" s="12"/>
      <c r="BB12" s="11">
        <v>1734</v>
      </c>
      <c r="BC12" s="13">
        <v>262019.6</v>
      </c>
      <c r="BD12" s="11">
        <v>318</v>
      </c>
      <c r="BE12" s="11"/>
      <c r="BF12" s="13"/>
      <c r="BG12" s="11"/>
      <c r="BH12" s="12"/>
      <c r="BI12" s="12"/>
    </row>
    <row r="13">
      <c r="A13" s="10" t="s">
        <v>44</v>
      </c>
      <c r="B13" s="11">
        <v>19328</v>
      </c>
      <c r="C13" s="11">
        <f>=ROUNDDOWN(33.1811158798283,0)</f>
      </c>
      <c r="D13" s="11">
        <v>4236</v>
      </c>
      <c r="E13" s="12">
        <v>0.9629</v>
      </c>
      <c r="F13" s="11"/>
      <c r="G13" s="11">
        <f>=ROUNDDOWN({0},0)</f>
      </c>
      <c r="H13" s="11"/>
      <c r="I13" s="12">
        <v>0.1466</v>
      </c>
      <c r="J13" s="11">
        <v>1651</v>
      </c>
      <c r="K13" s="13">
        <v>129318.65</v>
      </c>
      <c r="L13" s="11">
        <v>151</v>
      </c>
      <c r="M13" s="14">
        <v>856.41</v>
      </c>
      <c r="N13" s="11"/>
      <c r="O13" s="13"/>
      <c r="P13" s="11"/>
      <c r="Q13" s="14"/>
      <c r="R13" s="12"/>
      <c r="S13" s="12"/>
      <c r="T13" s="12"/>
      <c r="U13" s="12"/>
      <c r="V13" s="11">
        <v>25</v>
      </c>
      <c r="W13" s="13">
        <v>2064.22</v>
      </c>
      <c r="X13" s="11">
        <v>9</v>
      </c>
      <c r="Y13" s="11"/>
      <c r="Z13" s="13"/>
      <c r="AA13" s="11"/>
      <c r="AB13" s="12"/>
      <c r="AC13" s="12"/>
      <c r="AD13" s="11">
        <v>433</v>
      </c>
      <c r="AE13" s="13">
        <v>46342.24</v>
      </c>
      <c r="AF13" s="11">
        <v>26</v>
      </c>
      <c r="AG13" s="11"/>
      <c r="AH13" s="13"/>
      <c r="AI13" s="11"/>
      <c r="AJ13" s="12"/>
      <c r="AK13" s="12"/>
      <c r="AL13" s="11">
        <v>422</v>
      </c>
      <c r="AM13" s="13">
        <v>26084.94</v>
      </c>
      <c r="AN13" s="11">
        <v>95</v>
      </c>
      <c r="AO13" s="11"/>
      <c r="AP13" s="13"/>
      <c r="AQ13" s="11"/>
      <c r="AR13" s="12"/>
      <c r="AS13" s="12"/>
      <c r="AT13" s="11">
        <v>273</v>
      </c>
      <c r="AU13" s="13">
        <v>19500.39</v>
      </c>
      <c r="AV13" s="11">
        <v>48</v>
      </c>
      <c r="AW13" s="11"/>
      <c r="AX13" s="13"/>
      <c r="AY13" s="11"/>
      <c r="AZ13" s="12"/>
      <c r="BA13" s="12"/>
      <c r="BB13" s="11">
        <v>498</v>
      </c>
      <c r="BC13" s="13">
        <v>35326.86</v>
      </c>
      <c r="BD13" s="11">
        <v>71</v>
      </c>
      <c r="BE13" s="11"/>
      <c r="BF13" s="13"/>
      <c r="BG13" s="11"/>
      <c r="BH13" s="12"/>
      <c r="BI13" s="12"/>
    </row>
    <row r="14">
      <c r="A14" s="10" t="s">
        <v>45</v>
      </c>
      <c r="B14" s="11">
        <v>5607</v>
      </c>
      <c r="C14" s="11">
        <f>=ROUNDDOWN(61.7511013215859,0)</f>
      </c>
      <c r="D14" s="11">
        <v>2400</v>
      </c>
      <c r="E14" s="12">
        <v>0.9304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32621</v>
      </c>
      <c r="C15" s="11">
        <f>=ROUNDDOWN(64.3793171501875,0)</f>
      </c>
      <c r="D15" s="11">
        <v>7280</v>
      </c>
      <c r="E15" s="12">
        <v>0.9646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7475</v>
      </c>
      <c r="C16" s="11">
        <f>=ROUNDDOWN(234.326018808777,0)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441761</v>
      </c>
      <c r="C17" s="11">
        <f>=ROUNDDOWN(21.2805591818449,0)</f>
      </c>
      <c r="D17" s="11">
        <v>454459</v>
      </c>
      <c r="E17" s="12">
        <v>0.7492</v>
      </c>
      <c r="F17" s="11"/>
      <c r="G17" s="11">
        <f>=ROUNDDOWN({0},0)</f>
      </c>
      <c r="H17" s="11"/>
      <c r="I17" s="12"/>
      <c r="J17" s="11">
        <v>1239</v>
      </c>
      <c r="K17" s="13">
        <v>36354.36</v>
      </c>
      <c r="L17" s="11">
        <v>1090</v>
      </c>
      <c r="M17" s="14">
        <v>33.35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1239</v>
      </c>
      <c r="AU17" s="13">
        <v>36354.36</v>
      </c>
      <c r="AV17" s="11">
        <v>30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78743</v>
      </c>
      <c r="C18" s="11">
        <f>=ROUNDDOWN(19.2201420586297,0)</f>
      </c>
      <c r="D18" s="11">
        <v>105023</v>
      </c>
      <c r="E18" s="12">
        <v>0.9821</v>
      </c>
      <c r="F18" s="11"/>
      <c r="G18" s="11">
        <f>=ROUNDDOWN({0},0)</f>
      </c>
      <c r="H18" s="11"/>
      <c r="I18" s="12"/>
      <c r="J18" s="11">
        <v>3931</v>
      </c>
      <c r="K18" s="13">
        <v>129476.72</v>
      </c>
      <c r="L18" s="11">
        <v>129</v>
      </c>
      <c r="M18" s="14">
        <v>1003.7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3931</v>
      </c>
      <c r="AU18" s="13">
        <v>129476.72</v>
      </c>
      <c r="AV18" s="11">
        <v>91</v>
      </c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251321</v>
      </c>
      <c r="C19" s="11">
        <f>=ROUNDDOWN(21.062242819909,0)</f>
      </c>
      <c r="D19" s="11">
        <v>212826</v>
      </c>
      <c r="E19" s="12">
        <v>0.9781</v>
      </c>
      <c r="F19" s="11"/>
      <c r="G19" s="11">
        <f>=ROUNDDOWN({0},0)</f>
      </c>
      <c r="H19" s="11"/>
      <c r="I19" s="12">
        <v>0.0169</v>
      </c>
      <c r="J19" s="11">
        <v>4816</v>
      </c>
      <c r="K19" s="13">
        <v>105004.31</v>
      </c>
      <c r="L19" s="11">
        <v>572</v>
      </c>
      <c r="M19" s="14">
        <v>183.57</v>
      </c>
      <c r="N19" s="11"/>
      <c r="O19" s="13"/>
      <c r="P19" s="11"/>
      <c r="Q19" s="14"/>
      <c r="R19" s="12"/>
      <c r="S19" s="12"/>
      <c r="T19" s="12"/>
      <c r="U19" s="12"/>
      <c r="V19" s="11">
        <v>4459</v>
      </c>
      <c r="W19" s="13">
        <v>97343.61</v>
      </c>
      <c r="X19" s="11">
        <v>237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357</v>
      </c>
      <c r="BC19" s="13">
        <v>7660.7</v>
      </c>
      <c r="BD19" s="11">
        <v>69</v>
      </c>
      <c r="BE19" s="11"/>
      <c r="BF19" s="13"/>
      <c r="BG19" s="11"/>
      <c r="BH19" s="12"/>
      <c r="BI19" s="12"/>
    </row>
    <row r="20">
      <c r="A20" s="10" t="s">
        <v>51</v>
      </c>
      <c r="B20" s="11">
        <v>200087</v>
      </c>
      <c r="C20" s="11">
        <f>=ROUNDDOWN(39.3098231827112,0)</f>
      </c>
      <c r="D20" s="11">
        <v>88786</v>
      </c>
      <c r="E20" s="12">
        <v>0.9686</v>
      </c>
      <c r="F20" s="11"/>
      <c r="G20" s="11">
        <f>=ROUNDDOWN({0},0)</f>
      </c>
      <c r="H20" s="11"/>
      <c r="I20" s="12"/>
      <c r="J20" s="11">
        <v>612</v>
      </c>
      <c r="K20" s="13">
        <v>30532.15</v>
      </c>
      <c r="L20" s="11">
        <v>590</v>
      </c>
      <c r="M20" s="14">
        <v>51.75</v>
      </c>
      <c r="N20" s="11"/>
      <c r="O20" s="13"/>
      <c r="P20" s="11"/>
      <c r="Q20" s="14"/>
      <c r="R20" s="12"/>
      <c r="S20" s="12"/>
      <c r="T20" s="12"/>
      <c r="U20" s="12"/>
      <c r="V20" s="11">
        <v>102</v>
      </c>
      <c r="W20" s="13">
        <v>5662.1</v>
      </c>
      <c r="X20" s="11">
        <v>78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249</v>
      </c>
      <c r="AM20" s="13">
        <v>11788.13</v>
      </c>
      <c r="AN20" s="11">
        <v>229</v>
      </c>
      <c r="AO20" s="11"/>
      <c r="AP20" s="13"/>
      <c r="AQ20" s="11"/>
      <c r="AR20" s="12"/>
      <c r="AS20" s="12"/>
      <c r="AT20" s="11">
        <v>38</v>
      </c>
      <c r="AU20" s="13">
        <v>2570.33</v>
      </c>
      <c r="AV20" s="11">
        <v>17</v>
      </c>
      <c r="AW20" s="11"/>
      <c r="AX20" s="13"/>
      <c r="AY20" s="11"/>
      <c r="AZ20" s="12"/>
      <c r="BA20" s="12"/>
      <c r="BB20" s="11">
        <v>223</v>
      </c>
      <c r="BC20" s="13">
        <v>10511.59</v>
      </c>
      <c r="BD20" s="11">
        <v>125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41830</v>
      </c>
      <c r="K21" s="17">
        <v>3660002.84</v>
      </c>
      <c r="L21" s="15">
        <v>6989</v>
      </c>
      <c r="M21" s="18">
        <v>523.68</v>
      </c>
      <c r="N21" s="15"/>
      <c r="O21" s="17"/>
      <c r="P21" s="15"/>
      <c r="Q21" s="18"/>
      <c r="R21" s="16"/>
      <c r="S21" s="16"/>
      <c r="T21" s="16"/>
      <c r="U21" s="16"/>
      <c r="V21" s="15">
        <v>17959</v>
      </c>
      <c r="W21" s="17">
        <v>1741694.77</v>
      </c>
      <c r="X21" s="15">
        <v>1733</v>
      </c>
      <c r="Y21" s="15"/>
      <c r="Z21" s="17"/>
      <c r="AA21" s="15"/>
      <c r="AB21" s="16"/>
      <c r="AC21" s="16"/>
      <c r="AD21" s="15">
        <v>3706</v>
      </c>
      <c r="AE21" s="17">
        <v>559609.73</v>
      </c>
      <c r="AF21" s="15">
        <v>842</v>
      </c>
      <c r="AG21" s="15"/>
      <c r="AH21" s="17"/>
      <c r="AI21" s="15"/>
      <c r="AJ21" s="16"/>
      <c r="AK21" s="16"/>
      <c r="AL21" s="15">
        <v>4776</v>
      </c>
      <c r="AM21" s="17">
        <v>469548.13</v>
      </c>
      <c r="AN21" s="15">
        <v>1336</v>
      </c>
      <c r="AO21" s="15"/>
      <c r="AP21" s="17"/>
      <c r="AQ21" s="15"/>
      <c r="AR21" s="16"/>
      <c r="AS21" s="16"/>
      <c r="AT21" s="15">
        <v>10662</v>
      </c>
      <c r="AU21" s="17">
        <v>456767.96</v>
      </c>
      <c r="AV21" s="15">
        <v>966</v>
      </c>
      <c r="AW21" s="15"/>
      <c r="AX21" s="17"/>
      <c r="AY21" s="15"/>
      <c r="AZ21" s="16"/>
      <c r="BA21" s="16"/>
      <c r="BB21" s="15">
        <v>4727</v>
      </c>
      <c r="BC21" s="17">
        <v>432382.25</v>
      </c>
      <c r="BD21" s="15">
        <v>940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