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<sst xmlns="http://schemas.openxmlformats.org/spreadsheetml/2006/main" count="389" uniqueCount="389">
  <si>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</si>
  <si>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</si>
  <si>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</si>
  <si>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</si>
  <si>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</si>
  <si>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</si>
  <si>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</si>
  <si>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</si>
  <si>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</si>
  <si>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</si>
  <si>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</si>
  <si>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</si>
  <si>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</si>
  <si>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</si>
  <si>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</si>
  <si>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</si>
  <si>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</si>
  <si>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</si>
  <si>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</si>
  <si>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</si>
  <si>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MACY02</t>
  </si>
  <si>
    <t>KOHLDSN</t>
  </si>
  <si>
    <t>JCPENNEY01</t>
  </si>
  <si>
    <t>BLK01</t>
  </si>
  <si>
    <t>BEALLSDS</t>
  </si>
  <si>
    <t>AMERSIGNDS</t>
  </si>
  <si>
    <t>ASHFURNDS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</si>
  <si>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</si>
  <si>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</si>
  <si>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</si>
  <si>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</si>
  <si>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</si>
  <si>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</si>
  <si>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</si>
  <si>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</si>
  <si>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</si>
  <si>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</si>
  <si>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</si>
  <si>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</si>
  <si>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</si>
  <si>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</si>
  <si>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</si>
  <si>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</si>
  <si>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</si>
  <si>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</si>
  <si>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</si>
  <si>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</si>
  <si>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</si>
  <si>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</si>
  <si>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</si>
  <si>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</si>
  <si>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</si>
  <si>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</si>
  <si>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</si>
  <si>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</si>
  <si>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</si>
  <si>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</si>
  <si>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</si>
  <si>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</si>
  <si>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</si>
  <si>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</si>
  <si>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</si>
  <si>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</si>
  <si>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</si>
  <si>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</si>
  <si>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</si>
  <si>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</si>
  <si>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</si>
  <si>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</si>
  <si>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</si>
  <si>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</si>
  <si>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</si>
  <si>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</si>
  <si>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</si>
  <si>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</si>
  <si>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</si>
  <si>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</si>
  <si>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</si>
  <si>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</si>
  <si>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</si>
  <si>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</si>
  <si>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</si>
  <si>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</si>
  <si>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</si>
  <si>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</si>
  <si>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</si>
  <si>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</si>
  <si>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</si>
  <si>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</si>
  <si>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</si>
  <si>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</si>
  <si>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</si>
  <si>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</si>
  <si>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</si>
  <si>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</si>
  <si>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</si>
  <si>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</si>
  <si>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</si>
  <si>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</si>
  <si>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</si>
  <si>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</si>
  <si>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</si>
  <si>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</si>
  <si>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</si>
  <si>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</si>
  <si>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</si>
  <si>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</si>
  <si>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</si>
  <si>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</si>
  <si>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</si>
  <si>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</si>
  <si>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</si>
  <si>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</si>
  <si>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</si>
  <si>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</si>
  <si>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</si>
  <si>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</si>
  <si>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</si>
  <si>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</si>
  <si>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</si>
  <si>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</si>
  <si>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</si>
  <si>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</si>
  <si>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</si>
  <si>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</si>
  <si>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</si>
  <si>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</si>
  <si>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</si>
  <si>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</si>
  <si>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</si>
  <si>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</si>
  <si>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</si>
  <si>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</si>
  <si>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</si>
  <si>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</si>
  <si>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</si>
  <si>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</si>
  <si>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</si>
  <si>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</si>
  <si>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</si>
  <si>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</si>
  <si>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</si>
  <si>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</si>
  <si>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</si>
  <si>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</si>
  <si>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</si>
  <si>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</si>
  <si>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</si>
  <si>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</si>
  <si>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</si>
  <si>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</si>
  <si>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AMAZON,CSNSTORES,OVERSTOCK01</t>
  </si>
  <si>
    <t>Setup</t>
  </si>
  <si>
    <t>7/30/2016</t>
  </si>
  <si>
    <t>1/2/2015</t>
  </si>
  <si>
    <t>No</t>
  </si>
  <si>
    <t>10/31/2016</t>
  </si>
  <si>
    <t>1/6/2015</t>
  </si>
  <si>
    <t>5/18/2016</t>
  </si>
  <si>
    <t>Unproductive</t>
  </si>
  <si>
    <t>Discontinued</t>
  </si>
  <si>
    <t>9/18/2018</t>
  </si>
  <si>
    <t>11/11/2019</t>
  </si>
  <si>
    <t>12/31/2015</t>
  </si>
  <si>
    <t>9/23/2019</t>
  </si>
  <si>
    <t>10/14/2016</t>
  </si>
  <si>
    <t>1/7/2019</t>
  </si>
  <si>
    <t>7/17/2019</t>
  </si>
  <si>
    <t>2/18/2020</t>
  </si>
  <si>
    <t>Declined</t>
  </si>
  <si>
    <t>1/7/2017</t>
  </si>
  <si>
    <t>Open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</si>
  <si>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</si>
  <si>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</si>
  <si>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</si>
  <si>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</si>
  <si>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</si>
  <si>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</si>
  <si>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</si>
  <si>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</si>
  <si>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</si>
  <si>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</si>
  <si>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</si>
  <si>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</si>
  <si>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</si>
  <si>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</si>
  <si>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</si>
  <si>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AMAZON,CSNSTORES,JCPENNEY01,OVERSTOCK01</t>
  </si>
  <si>
    <t>2/8/2016</t>
  </si>
  <si>
    <t>5/14/2019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</si>
  <si>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</si>
  <si>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</si>
  <si>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</si>
  <si>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</si>
  <si>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</si>
  <si>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</si>
  <si>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</si>
  <si>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</si>
  <si>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</si>
  <si>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</si>
  <si>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</si>
  <si>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</si>
  <si>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</si>
  <si>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</si>
  <si>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</si>
  <si>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</si>
  <si>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</si>
  <si>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</si>
  <si>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</si>
  <si>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1/8/2025</t>
  </si>
  <si>
    <t>2/14/2017</t>
  </si>
  <si>
    <t>4/10/2017</t>
  </si>
  <si>
    <t>9/2/2017</t>
  </si>
  <si>
    <t>6/9/2016</t>
  </si>
  <si>
    <t>Dropped</t>
  </si>
  <si>
    <t>11/27/2017</t>
  </si>
  <si>
    <t>8/19/2019</t>
  </si>
  <si>
    <t>10/26/2016</t>
  </si>
  <si>
    <t>12/6/2017</t>
  </si>
  <si>
    <t>2/23/2018</t>
  </si>
  <si>
    <t>6/20/2018</t>
  </si>
  <si>
    <t>11/7/2019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</si>
  <si>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</si>
  <si>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</si>
  <si>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</si>
  <si>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</si>
  <si>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</si>
  <si>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</si>
  <si>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</si>
  <si>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</si>
  <si>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</si>
  <si>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KOHLDSN,OLLIIX,OVERSTOCK01</t>
  </si>
  <si>
    <t>2/23/2017</t>
  </si>
  <si>
    <t>10/31/2017</t>
  </si>
  <si>
    <t>6/15/2016</t>
  </si>
  <si>
    <t>6/5/2019</t>
  </si>
  <si>
    <t>9/7/2017</t>
  </si>
  <si>
    <t>4/3/2018</t>
  </si>
  <si>
    <t>9/16/2019</t>
  </si>
  <si>
    <t>12/3/2019</t>
  </si>
  <si>
    <t>6/6/2017</t>
  </si>
  <si>
    <t>7/15/2020</t>
  </si>
  <si>
    <t>5/28/2019</t>
  </si>
  <si>
    <t>FB13-1027</t>
  </si>
  <si>
    <t>Linen</t>
  </si>
  <si>
    <t>PF003280</t>
  </si>
  <si>
    <t>5/2/2017</t>
  </si>
  <si>
    <t>5/15/2017</t>
  </si>
  <si>
    <t>8/31/2016</t>
  </si>
  <si>
    <t>2/21/2017</t>
  </si>
  <si>
    <t>8/15/2015</t>
  </si>
  <si>
    <t>10/11/2016</t>
  </si>
  <si>
    <t>8/27/2019</t>
  </si>
  <si>
    <t>12/8/2017</t>
  </si>
  <si>
    <t>1/15/2019</t>
  </si>
  <si>
    <t>7/31/2019</t>
  </si>
  <si>
    <t>10/23/2019</t>
  </si>
  <si>
    <t>12/27/2018</t>
  </si>
  <si>
    <t>8/4/2016</t>
  </si>
  <si>
    <t>12/19/2016</t>
  </si>
  <si>
    <t>8/5/2016</t>
  </si>
  <si>
    <t>5/18/2017</t>
  </si>
  <si>
    <t>10/21/2021</t>
  </si>
  <si>
    <t>6/12/2019</t>
  </si>
  <si>
    <t>FB13-1028</t>
  </si>
  <si>
    <t>BLK01,MACY02,OLLIIX</t>
  </si>
  <si>
    <t>12/30/2016</t>
  </si>
  <si>
    <t>9/8/2017</t>
  </si>
  <si>
    <t>6/11/2019</t>
  </si>
  <si>
    <t>6/27/2017</t>
  </si>
  <si>
    <t>12/12/2018</t>
  </si>
  <si>
    <t>9/17/2019</t>
  </si>
  <si>
    <t>3/4/2019</t>
  </si>
  <si>
    <t>12/12/2016</t>
  </si>
  <si>
    <t>10/17/2017</t>
  </si>
  <si>
    <t>5/16/2019</t>
  </si>
  <si>
    <t>FB13-1033</t>
  </si>
  <si>
    <t>Ivory</t>
  </si>
  <si>
    <t>Close-out</t>
  </si>
  <si>
    <t>C</t>
  </si>
  <si>
    <t>PF003274</t>
  </si>
  <si>
    <t>4/7/2017</t>
  </si>
  <si>
    <t>KOHLDSN,OLLIIX</t>
  </si>
  <si>
    <t>11/14/2016</t>
  </si>
  <si>
    <t>Yes</t>
  </si>
  <si>
    <t>4/20/2017</t>
  </si>
  <si>
    <t>4/13/2016</t>
  </si>
  <si>
    <t>12/1/2017</t>
  </si>
  <si>
    <t>10/18/2019</t>
  </si>
  <si>
    <t>12/2/2017</t>
  </si>
  <si>
    <t>12/31/2018</t>
  </si>
  <si>
    <t>8/18/2020</t>
  </si>
  <si>
    <t>1/16/2019</t>
  </si>
  <si>
    <t>FB13-1034</t>
  </si>
  <si>
    <t>Donation</t>
  </si>
  <si>
    <t>OLLIIX,OVERSTOCK01</t>
  </si>
  <si>
    <t>1/6/2017</t>
  </si>
  <si>
    <t>9/17/2015</t>
  </si>
  <si>
    <t>12/18/2017</t>
  </si>
  <si>
    <t>10/7/2019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</si>
  <si>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</si>
  <si>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</si>
  <si>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</si>
  <si>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</si>
  <si>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</si>
  <si>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</si>
  <si>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</si>
  <si>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JLA13-499</t>
  </si>
  <si>
    <t>Peacock</t>
  </si>
  <si>
    <t>PF003273</t>
  </si>
  <si>
    <t>KOHLDSN,MACY02</t>
  </si>
  <si>
    <t>11/21/2015</t>
  </si>
  <si>
    <t>8/15/2016</t>
  </si>
  <si>
    <t>1/5/2015</t>
  </si>
  <si>
    <t>6/25/2015</t>
  </si>
  <si>
    <t>8/25/2020</t>
  </si>
  <si>
    <t>1/8/2019</t>
  </si>
  <si>
    <t>1/20/2020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</si>
  <si>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</si>
  <si>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</si>
  <si>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</si>
  <si>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</si>
  <si>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</si>
  <si>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</si>
  <si>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</si>
  <si>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BEALLSDS,KOHLDSN,MACY02,OLLIIX</t>
  </si>
  <si>
    <t>4/28/2016</t>
  </si>
  <si>
    <t>9/1/2016</t>
  </si>
  <si>
    <t>5/28/2015</t>
  </si>
  <si>
    <t>9/21/2020</t>
  </si>
  <si>
    <t>7/20/2019</t>
  </si>
  <si>
    <t>3/5/2020</t>
  </si>
  <si>
    <t>12/2/2019</t>
  </si>
  <si>
    <t>2/15/2018</t>
  </si>
  <si>
    <t>12/20/2017</t>
  </si>
  <si>
    <t>10/29/2018</t>
  </si>
  <si>
    <t>2/3/2021</t>
  </si>
  <si>
    <t>FB41-1131</t>
  </si>
  <si>
    <t>VALANCE</t>
  </si>
  <si>
    <t>Valance</t>
  </si>
  <si>
    <t>Window Valance</t>
  </si>
  <si>
    <t>54x18"</t>
  </si>
  <si>
    <t>4/11/2017</t>
  </si>
  <si>
    <t>CSNSTORES,KOHLDSN,MACY02,OVERSTOCK01</t>
  </si>
  <si>
    <t>11/1/2016</t>
  </si>
  <si>
    <t>11/29/2016</t>
  </si>
  <si>
    <t>3/13/2016</t>
  </si>
  <si>
    <t>Temp Discontinued</t>
  </si>
  <si>
    <t>7/15/2019</t>
  </si>
  <si>
    <t>3/8/2018</t>
  </si>
  <si>
    <t>12/5/2018</t>
  </si>
  <si>
    <t>1/21/2019</t>
  </si>
  <si>
    <t>4/6/2020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</si>
  <si>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</si>
  <si>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</si>
  <si>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</si>
  <si>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</si>
  <si>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</si>
  <si>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</si>
  <si>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</si>
  <si>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</si>
  <si>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</si>
  <si>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</si>
  <si>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</si>
  <si>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</si>
  <si>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</si>
  <si>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</si>
  <si>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FB40-1130</t>
  </si>
  <si>
    <t>54x95"</t>
  </si>
  <si>
    <t>12/2/2016</t>
  </si>
  <si>
    <t>8/19/2016</t>
  </si>
  <si>
    <t>11/21/2016</t>
  </si>
  <si>
    <t>5/8/2018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</si>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</sst>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150</v>
      </c>
      <c r="AA6" s="4">
        <f>=ROUNDDOWN(25,0)</f>
      </c>
      <c r="AB6" s="5">
        <v>6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7</v>
      </c>
      <c r="AQ6" s="8">
        <v>999.15</v>
      </c>
      <c r="AR6" s="4">
        <v>8</v>
      </c>
      <c r="AS6" s="8">
        <v>1310.28</v>
      </c>
      <c r="AT6" s="7">
        <v>-0.125</v>
      </c>
      <c r="AU6" s="7">
        <v>-0.2375</v>
      </c>
      <c r="AV6" s="4">
        <v>12</v>
      </c>
      <c r="AW6" s="8">
        <v>2000.54</v>
      </c>
      <c r="AX6" s="4">
        <v>21</v>
      </c>
      <c r="AY6" s="8">
        <v>3963.18</v>
      </c>
      <c r="AZ6" s="7">
        <v>-0.4286</v>
      </c>
      <c r="BA6" s="7">
        <v>-0.4952</v>
      </c>
      <c r="BB6" s="7">
        <v>0.4994</v>
      </c>
      <c r="BC6" s="4">
        <v>12</v>
      </c>
      <c r="BD6" s="8">
        <v>2000.54</v>
      </c>
      <c r="BE6" s="4">
        <v>21</v>
      </c>
      <c r="BF6" s="8">
        <v>3963.18</v>
      </c>
      <c r="BG6" s="7">
        <v>-0.4286</v>
      </c>
      <c r="BH6" s="7">
        <v>-0.4952</v>
      </c>
      <c r="BI6" s="7">
        <v>1</v>
      </c>
      <c r="BJ6" s="4">
        <v>7</v>
      </c>
      <c r="BK6" s="8">
        <v>999.15</v>
      </c>
      <c r="BL6" s="2" t="s">
        <v>151</v>
      </c>
      <c r="BM6" s="7">
        <v>1</v>
      </c>
      <c r="BN6" s="7">
        <v>1</v>
      </c>
      <c r="BO6" s="4">
        <v>6</v>
      </c>
      <c r="BP6" s="8">
        <v>834.9</v>
      </c>
      <c r="BQ6" s="4">
        <v>1</v>
      </c>
      <c r="BR6" s="8">
        <v>154.61</v>
      </c>
      <c r="BS6" s="7">
        <v>5</v>
      </c>
      <c r="BT6" s="7">
        <v>4.4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1</v>
      </c>
      <c r="CB6" s="8">
        <v>164.25</v>
      </c>
      <c r="CC6" s="4">
        <v>5</v>
      </c>
      <c r="CD6" s="8">
        <v>821.25</v>
      </c>
      <c r="CE6" s="7">
        <v>-0.8</v>
      </c>
      <c r="CF6" s="7">
        <v>-0.8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/>
      <c r="CN6" s="8"/>
      <c r="CO6" s="4"/>
      <c r="CP6" s="8"/>
      <c r="CQ6" s="7"/>
      <c r="CR6" s="7"/>
      <c r="CS6" s="2" t="s">
        <v>152</v>
      </c>
      <c r="CT6" s="2" t="s">
        <v>141</v>
      </c>
      <c r="CU6" s="2" t="s">
        <v>153</v>
      </c>
      <c r="CV6" s="2" t="s">
        <v>157</v>
      </c>
      <c r="CW6" s="2" t="s">
        <v>155</v>
      </c>
      <c r="CX6" s="2" t="s">
        <v>137</v>
      </c>
      <c r="CY6" s="4"/>
      <c r="CZ6" s="8"/>
      <c r="DA6" s="4">
        <v>2</v>
      </c>
      <c r="DB6" s="8">
        <v>334.42</v>
      </c>
      <c r="DC6" s="7">
        <v>-1</v>
      </c>
      <c r="DD6" s="7">
        <v>-1</v>
      </c>
      <c r="DE6" s="2" t="s">
        <v>152</v>
      </c>
      <c r="DF6" s="2" t="s">
        <v>141</v>
      </c>
      <c r="DG6" s="2" t="s">
        <v>137</v>
      </c>
      <c r="DH6" s="2" t="s">
        <v>158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159</v>
      </c>
      <c r="DR6" s="2" t="s">
        <v>160</v>
      </c>
      <c r="DS6" s="2" t="s">
        <v>161</v>
      </c>
      <c r="DT6" s="2" t="s">
        <v>162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141</v>
      </c>
      <c r="EE6" s="2" t="s">
        <v>163</v>
      </c>
      <c r="EF6" s="2" t="s">
        <v>164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167</v>
      </c>
      <c r="FD6" s="2" t="s">
        <v>168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169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152</v>
      </c>
      <c r="FZ6" s="2" t="s">
        <v>160</v>
      </c>
      <c r="GA6" s="2" t="s">
        <v>170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171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173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171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160</v>
      </c>
      <c r="IU6" s="2" t="s">
        <v>174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175</v>
      </c>
      <c r="JT6" s="2" t="s">
        <v>176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169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171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160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169</v>
      </c>
      <c r="ML6" s="2" t="s">
        <v>160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171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160</v>
      </c>
      <c r="OI6" s="2" t="s">
        <v>181</v>
      </c>
      <c r="OJ6" s="2" t="s">
        <v>137</v>
      </c>
      <c r="OK6" s="2" t="s">
        <v>155</v>
      </c>
      <c r="OL6" s="2" t="s">
        <v>137</v>
      </c>
      <c r="OM6" s="4">
        <v>150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155</v>
      </c>
      <c r="AA7" s="4">
        <f>=ROUNDDOWN(31,0)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5</v>
      </c>
      <c r="AQ7" s="8">
        <v>1001.39</v>
      </c>
      <c r="AR7" s="4">
        <v>13</v>
      </c>
      <c r="AS7" s="8">
        <v>2652.9</v>
      </c>
      <c r="AT7" s="7">
        <v>-0.6154</v>
      </c>
      <c r="AU7" s="7">
        <v>-0.6225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0.5006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5</v>
      </c>
      <c r="BK7" s="8">
        <v>1001.39</v>
      </c>
      <c r="BL7" s="2" t="s">
        <v>187</v>
      </c>
      <c r="BM7" s="7">
        <v>1</v>
      </c>
      <c r="BN7" s="7">
        <v>1</v>
      </c>
      <c r="BO7" s="4">
        <v>3</v>
      </c>
      <c r="BP7" s="8">
        <v>579.81</v>
      </c>
      <c r="BQ7" s="4">
        <v>5</v>
      </c>
      <c r="BR7" s="8">
        <v>947.02</v>
      </c>
      <c r="BS7" s="7">
        <v>-0.4</v>
      </c>
      <c r="BT7" s="7">
        <v>-0.3878</v>
      </c>
      <c r="BU7" s="2" t="s">
        <v>152</v>
      </c>
      <c r="BV7" s="2" t="s">
        <v>141</v>
      </c>
      <c r="BW7" s="2" t="s">
        <v>153</v>
      </c>
      <c r="BX7" s="2" t="s">
        <v>157</v>
      </c>
      <c r="BY7" s="2" t="s">
        <v>155</v>
      </c>
      <c r="BZ7" s="2" t="s">
        <v>137</v>
      </c>
      <c r="CA7" s="4">
        <v>1</v>
      </c>
      <c r="CB7" s="8">
        <v>205.31</v>
      </c>
      <c r="CC7" s="4">
        <v>5</v>
      </c>
      <c r="CD7" s="8">
        <v>1026.55</v>
      </c>
      <c r="CE7" s="7">
        <v>-0.8</v>
      </c>
      <c r="CF7" s="7">
        <v>-0.8</v>
      </c>
      <c r="CG7" s="2" t="s">
        <v>152</v>
      </c>
      <c r="CH7" s="2" t="s">
        <v>141</v>
      </c>
      <c r="CI7" s="2" t="s">
        <v>153</v>
      </c>
      <c r="CJ7" s="2" t="s">
        <v>188</v>
      </c>
      <c r="CK7" s="2" t="s">
        <v>155</v>
      </c>
      <c r="CL7" s="2" t="s">
        <v>137</v>
      </c>
      <c r="CM7" s="4"/>
      <c r="CN7" s="8"/>
      <c r="CO7" s="4"/>
      <c r="CP7" s="8"/>
      <c r="CQ7" s="7"/>
      <c r="CR7" s="7"/>
      <c r="CS7" s="2" t="s">
        <v>152</v>
      </c>
      <c r="CT7" s="2" t="s">
        <v>141</v>
      </c>
      <c r="CU7" s="2" t="s">
        <v>153</v>
      </c>
      <c r="CV7" s="2" t="s">
        <v>157</v>
      </c>
      <c r="CW7" s="2" t="s">
        <v>155</v>
      </c>
      <c r="CX7" s="2" t="s">
        <v>137</v>
      </c>
      <c r="CY7" s="4">
        <v>1</v>
      </c>
      <c r="CZ7" s="8">
        <v>216.27</v>
      </c>
      <c r="DA7" s="4">
        <v>1</v>
      </c>
      <c r="DB7" s="8">
        <v>216.27</v>
      </c>
      <c r="DC7" s="7"/>
      <c r="DD7" s="7"/>
      <c r="DE7" s="2" t="s">
        <v>152</v>
      </c>
      <c r="DF7" s="2" t="s">
        <v>141</v>
      </c>
      <c r="DG7" s="2" t="s">
        <v>137</v>
      </c>
      <c r="DH7" s="2" t="s">
        <v>158</v>
      </c>
      <c r="DI7" s="2" t="s">
        <v>155</v>
      </c>
      <c r="DJ7" s="2" t="s">
        <v>137</v>
      </c>
      <c r="DK7" s="4"/>
      <c r="DL7" s="8"/>
      <c r="DM7" s="4"/>
      <c r="DN7" s="8"/>
      <c r="DO7" s="7"/>
      <c r="DP7" s="7"/>
      <c r="DQ7" s="2" t="s">
        <v>159</v>
      </c>
      <c r="DR7" s="2" t="s">
        <v>160</v>
      </c>
      <c r="DS7" s="2" t="s">
        <v>161</v>
      </c>
      <c r="DT7" s="2" t="s">
        <v>189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141</v>
      </c>
      <c r="EE7" s="2" t="s">
        <v>153</v>
      </c>
      <c r="EF7" s="2" t="s">
        <v>190</v>
      </c>
      <c r="EG7" s="2" t="s">
        <v>155</v>
      </c>
      <c r="EH7" s="2" t="s">
        <v>137</v>
      </c>
      <c r="EI7" s="4"/>
      <c r="EJ7" s="8"/>
      <c r="EK7" s="4">
        <v>2</v>
      </c>
      <c r="EL7" s="8">
        <v>463.06</v>
      </c>
      <c r="EM7" s="7">
        <v>-1</v>
      </c>
      <c r="EN7" s="7">
        <v>-1</v>
      </c>
      <c r="EO7" s="2" t="s">
        <v>152</v>
      </c>
      <c r="EP7" s="2" t="s">
        <v>141</v>
      </c>
      <c r="EQ7" s="2" t="s">
        <v>165</v>
      </c>
      <c r="ER7" s="2" t="s">
        <v>191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141</v>
      </c>
      <c r="FC7" s="2" t="s">
        <v>192</v>
      </c>
      <c r="FD7" s="2" t="s">
        <v>193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171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152</v>
      </c>
      <c r="FZ7" s="2" t="s">
        <v>160</v>
      </c>
      <c r="GA7" s="2" t="s">
        <v>170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171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171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194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171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160</v>
      </c>
      <c r="IU7" s="2" t="s">
        <v>174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175</v>
      </c>
      <c r="JT7" s="2" t="s">
        <v>195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169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171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160</v>
      </c>
      <c r="LO7" s="2" t="s">
        <v>196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169</v>
      </c>
      <c r="ML7" s="2" t="s">
        <v>160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171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160</v>
      </c>
      <c r="OI7" s="2" t="s">
        <v>181</v>
      </c>
      <c r="OJ7" s="2" t="s">
        <v>137</v>
      </c>
      <c r="OK7" s="2" t="s">
        <v>155</v>
      </c>
      <c r="OL7" s="2" t="s">
        <v>137</v>
      </c>
      <c r="OM7" s="4">
        <v>155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203</v>
      </c>
      <c r="Q8" s="2" t="s">
        <v>143</v>
      </c>
      <c r="R8" s="2" t="s">
        <v>137</v>
      </c>
      <c r="S8" s="2" t="s">
        <v>204</v>
      </c>
      <c r="T8" s="2" t="s">
        <v>137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149</v>
      </c>
      <c r="Z8" s="4">
        <v>34</v>
      </c>
      <c r="AA8" s="4">
        <f>=ROUNDDOWN(6.8,0)</f>
      </c>
      <c r="AB8" s="5">
        <v>5</v>
      </c>
      <c r="AC8" s="2" t="s">
        <v>209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71.06</v>
      </c>
      <c r="AR8" s="4"/>
      <c r="AS8" s="8"/>
      <c r="AT8" s="7"/>
      <c r="AU8" s="7"/>
      <c r="AV8" s="4">
        <v>4</v>
      </c>
      <c r="AW8" s="8">
        <v>356.6</v>
      </c>
      <c r="AX8" s="4">
        <v>11</v>
      </c>
      <c r="AY8" s="8">
        <v>1228.57</v>
      </c>
      <c r="AZ8" s="7">
        <v>-0.6364</v>
      </c>
      <c r="BA8" s="7">
        <v>-0.7097</v>
      </c>
      <c r="BB8" s="7">
        <v>0.1993</v>
      </c>
      <c r="BC8" s="4">
        <v>5</v>
      </c>
      <c r="BD8" s="8">
        <v>451.78</v>
      </c>
      <c r="BE8" s="4">
        <v>32</v>
      </c>
      <c r="BF8" s="8">
        <v>3031</v>
      </c>
      <c r="BG8" s="7">
        <v>-0.8438</v>
      </c>
      <c r="BH8" s="7">
        <v>-0.8509</v>
      </c>
      <c r="BI8" s="7">
        <v>0.7893</v>
      </c>
      <c r="BJ8" s="4">
        <v>1</v>
      </c>
      <c r="BK8" s="8">
        <v>71.06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210</v>
      </c>
      <c r="BX8" s="2" t="s">
        <v>211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210</v>
      </c>
      <c r="CJ8" s="2" t="s">
        <v>212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153</v>
      </c>
      <c r="CV8" s="2" t="s">
        <v>213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214</v>
      </c>
      <c r="DF8" s="2" t="s">
        <v>160</v>
      </c>
      <c r="DG8" s="2" t="s">
        <v>137</v>
      </c>
      <c r="DH8" s="2" t="s">
        <v>215</v>
      </c>
      <c r="DI8" s="2" t="s">
        <v>155</v>
      </c>
      <c r="DJ8" s="2" t="s">
        <v>137</v>
      </c>
      <c r="DK8" s="4">
        <v>1</v>
      </c>
      <c r="DL8" s="8">
        <v>71.06</v>
      </c>
      <c r="DM8" s="4"/>
      <c r="DN8" s="8"/>
      <c r="DO8" s="7"/>
      <c r="DP8" s="7"/>
      <c r="DQ8" s="2" t="s">
        <v>152</v>
      </c>
      <c r="DR8" s="2" t="s">
        <v>141</v>
      </c>
      <c r="DS8" s="2" t="s">
        <v>161</v>
      </c>
      <c r="DT8" s="2" t="s">
        <v>216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217</v>
      </c>
      <c r="EF8" s="2" t="s">
        <v>218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219</v>
      </c>
      <c r="ER8" s="2" t="s">
        <v>220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192</v>
      </c>
      <c r="FD8" s="2" t="s">
        <v>221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222</v>
      </c>
      <c r="FP8" s="2" t="s">
        <v>223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172</v>
      </c>
      <c r="FZ8" s="2" t="s">
        <v>141</v>
      </c>
      <c r="GA8" s="2" t="s">
        <v>137</v>
      </c>
      <c r="GB8" s="2" t="s">
        <v>137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171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171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224</v>
      </c>
      <c r="HX8" s="2" t="s">
        <v>225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171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171</v>
      </c>
      <c r="IT8" s="2" t="s">
        <v>160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226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227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171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160</v>
      </c>
      <c r="MM8" s="2" t="s">
        <v>228</v>
      </c>
      <c r="MN8" s="2" t="s">
        <v>229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172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171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141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34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160</v>
      </c>
      <c r="PB8" s="4"/>
    </row>
    <row r="9">
      <c r="A9" s="2" t="s">
        <v>230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203</v>
      </c>
      <c r="Q9" s="2" t="s">
        <v>143</v>
      </c>
      <c r="R9" s="2" t="s">
        <v>137</v>
      </c>
      <c r="S9" s="2" t="s">
        <v>204</v>
      </c>
      <c r="T9" s="2" t="s">
        <v>137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149</v>
      </c>
      <c r="Z9" s="4"/>
      <c r="AA9" s="4">
        <f>=ROUNDDOWN({0},0)</f>
      </c>
      <c r="AB9" s="5">
        <v>5</v>
      </c>
      <c r="AC9" s="2" t="s">
        <v>209</v>
      </c>
      <c r="AD9" s="4">
        <v>90</v>
      </c>
      <c r="AE9" s="4">
        <v>90</v>
      </c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3</v>
      </c>
      <c r="AQ9" s="8">
        <v>285.54</v>
      </c>
      <c r="AR9" s="4">
        <v>11</v>
      </c>
      <c r="AS9" s="8">
        <v>1228.57</v>
      </c>
      <c r="AT9" s="7">
        <v>-0.7273</v>
      </c>
      <c r="AU9" s="7">
        <v>-0.7676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0.8007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3</v>
      </c>
      <c r="BK9" s="8">
        <v>285.54</v>
      </c>
      <c r="BL9" s="2" t="s">
        <v>231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210</v>
      </c>
      <c r="BX9" s="2" t="s">
        <v>232</v>
      </c>
      <c r="BY9" s="2" t="s">
        <v>155</v>
      </c>
      <c r="BZ9" s="2" t="s">
        <v>137</v>
      </c>
      <c r="CA9" s="4"/>
      <c r="CB9" s="8"/>
      <c r="CC9" s="4">
        <v>1</v>
      </c>
      <c r="CD9" s="8">
        <v>93.41</v>
      </c>
      <c r="CE9" s="7">
        <v>-1</v>
      </c>
      <c r="CF9" s="7">
        <v>-1</v>
      </c>
      <c r="CG9" s="2" t="s">
        <v>152</v>
      </c>
      <c r="CH9" s="2" t="s">
        <v>141</v>
      </c>
      <c r="CI9" s="2" t="s">
        <v>210</v>
      </c>
      <c r="CJ9" s="2" t="s">
        <v>233</v>
      </c>
      <c r="CK9" s="2" t="s">
        <v>155</v>
      </c>
      <c r="CL9" s="2" t="s">
        <v>137</v>
      </c>
      <c r="CM9" s="4">
        <v>3</v>
      </c>
      <c r="CN9" s="8">
        <v>285.54</v>
      </c>
      <c r="CO9" s="4">
        <v>9</v>
      </c>
      <c r="CP9" s="8">
        <v>1047</v>
      </c>
      <c r="CQ9" s="7">
        <v>-0.6667</v>
      </c>
      <c r="CR9" s="7">
        <v>-0.7273</v>
      </c>
      <c r="CS9" s="2" t="s">
        <v>152</v>
      </c>
      <c r="CT9" s="2" t="s">
        <v>141</v>
      </c>
      <c r="CU9" s="2" t="s">
        <v>153</v>
      </c>
      <c r="CV9" s="2" t="s">
        <v>234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214</v>
      </c>
      <c r="DF9" s="2" t="s">
        <v>160</v>
      </c>
      <c r="DG9" s="2" t="s">
        <v>137</v>
      </c>
      <c r="DH9" s="2" t="s">
        <v>215</v>
      </c>
      <c r="DI9" s="2" t="s">
        <v>155</v>
      </c>
      <c r="DJ9" s="2" t="s">
        <v>137</v>
      </c>
      <c r="DK9" s="4"/>
      <c r="DL9" s="8"/>
      <c r="DM9" s="4"/>
      <c r="DN9" s="8"/>
      <c r="DO9" s="7"/>
      <c r="DP9" s="7"/>
      <c r="DQ9" s="2" t="s">
        <v>152</v>
      </c>
      <c r="DR9" s="2" t="s">
        <v>141</v>
      </c>
      <c r="DS9" s="2" t="s">
        <v>161</v>
      </c>
      <c r="DT9" s="2" t="s">
        <v>235</v>
      </c>
      <c r="DU9" s="2" t="s">
        <v>155</v>
      </c>
      <c r="DV9" s="2" t="s">
        <v>137</v>
      </c>
      <c r="DW9" s="4"/>
      <c r="DX9" s="8"/>
      <c r="DY9" s="4">
        <v>1</v>
      </c>
      <c r="DZ9" s="8">
        <v>88.16</v>
      </c>
      <c r="EA9" s="7">
        <v>-1</v>
      </c>
      <c r="EB9" s="7">
        <v>-1</v>
      </c>
      <c r="EC9" s="2" t="s">
        <v>152</v>
      </c>
      <c r="ED9" s="2" t="s">
        <v>141</v>
      </c>
      <c r="EE9" s="2" t="s">
        <v>217</v>
      </c>
      <c r="EF9" s="2" t="s">
        <v>236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219</v>
      </c>
      <c r="ER9" s="2" t="s">
        <v>237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192</v>
      </c>
      <c r="FD9" s="2" t="s">
        <v>238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222</v>
      </c>
      <c r="FP9" s="2" t="s">
        <v>239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172</v>
      </c>
      <c r="FZ9" s="2" t="s">
        <v>141</v>
      </c>
      <c r="GA9" s="2" t="s">
        <v>137</v>
      </c>
      <c r="GB9" s="2" t="s">
        <v>137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171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171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224</v>
      </c>
      <c r="HX9" s="2" t="s">
        <v>240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171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171</v>
      </c>
      <c r="IT9" s="2" t="s">
        <v>160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226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172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227</v>
      </c>
      <c r="LD9" s="2" t="s">
        <v>241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171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160</v>
      </c>
      <c r="MM9" s="2" t="s">
        <v>228</v>
      </c>
      <c r="MN9" s="2" t="s">
        <v>242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172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171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141</v>
      </c>
      <c r="OI9" s="2" t="s">
        <v>137</v>
      </c>
      <c r="OJ9" s="2" t="s">
        <v>137</v>
      </c>
      <c r="OK9" s="2" t="s">
        <v>155</v>
      </c>
      <c r="OL9" s="2" t="s">
        <v>137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90</v>
      </c>
      <c r="PB9" s="4"/>
    </row>
    <row r="10">
      <c r="A10" s="2" t="s">
        <v>243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137</v>
      </c>
      <c r="I10" s="2" t="s">
        <v>201</v>
      </c>
      <c r="J10" s="2" t="s">
        <v>139</v>
      </c>
      <c r="K10" s="2" t="s">
        <v>244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203</v>
      </c>
      <c r="Q10" s="2" t="s">
        <v>143</v>
      </c>
      <c r="R10" s="2" t="s">
        <v>137</v>
      </c>
      <c r="S10" s="2" t="s">
        <v>245</v>
      </c>
      <c r="T10" s="2" t="s">
        <v>137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246</v>
      </c>
      <c r="Z10" s="4">
        <v>55</v>
      </c>
      <c r="AA10" s="4">
        <f>=ROUNDDOWN(13.75,0)</f>
      </c>
      <c r="AB10" s="5">
        <v>4</v>
      </c>
      <c r="AC10" s="2" t="s">
        <v>209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2</v>
      </c>
      <c r="AS10" s="8">
        <v>142.12</v>
      </c>
      <c r="AT10" s="7">
        <v>-1</v>
      </c>
      <c r="AU10" s="7">
        <v>-1</v>
      </c>
      <c r="AV10" s="4">
        <v>1</v>
      </c>
      <c r="AW10" s="8">
        <v>95.18</v>
      </c>
      <c r="AX10" s="4">
        <v>8</v>
      </c>
      <c r="AY10" s="8">
        <v>697.44</v>
      </c>
      <c r="AZ10" s="7">
        <v>-0.875</v>
      </c>
      <c r="BA10" s="7">
        <v>-0.8635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0.2107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247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248</v>
      </c>
      <c r="CJ10" s="2" t="s">
        <v>249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152</v>
      </c>
      <c r="CT10" s="2" t="s">
        <v>141</v>
      </c>
      <c r="CU10" s="2" t="s">
        <v>153</v>
      </c>
      <c r="CV10" s="2" t="s">
        <v>250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214</v>
      </c>
      <c r="DF10" s="2" t="s">
        <v>160</v>
      </c>
      <c r="DG10" s="2" t="s">
        <v>137</v>
      </c>
      <c r="DH10" s="2" t="s">
        <v>251</v>
      </c>
      <c r="DI10" s="2" t="s">
        <v>155</v>
      </c>
      <c r="DJ10" s="2" t="s">
        <v>137</v>
      </c>
      <c r="DK10" s="4"/>
      <c r="DL10" s="8"/>
      <c r="DM10" s="4">
        <v>2</v>
      </c>
      <c r="DN10" s="8">
        <v>142.12</v>
      </c>
      <c r="DO10" s="7">
        <v>-1</v>
      </c>
      <c r="DP10" s="7">
        <v>-1</v>
      </c>
      <c r="DQ10" s="2" t="s">
        <v>152</v>
      </c>
      <c r="DR10" s="2" t="s">
        <v>141</v>
      </c>
      <c r="DS10" s="2" t="s">
        <v>161</v>
      </c>
      <c r="DT10" s="2" t="s">
        <v>252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217</v>
      </c>
      <c r="EF10" s="2" t="s">
        <v>253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254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255</v>
      </c>
      <c r="FD10" s="2" t="s">
        <v>256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222</v>
      </c>
      <c r="FP10" s="2" t="s">
        <v>257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258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171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171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260</v>
      </c>
      <c r="HX10" s="2" t="s">
        <v>261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177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171</v>
      </c>
      <c r="IT10" s="2" t="s">
        <v>160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175</v>
      </c>
      <c r="JT10" s="2" t="s">
        <v>262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152</v>
      </c>
      <c r="LB10" s="2" t="s">
        <v>141</v>
      </c>
      <c r="LC10" s="2" t="s">
        <v>227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177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171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160</v>
      </c>
      <c r="MM10" s="2" t="s">
        <v>228</v>
      </c>
      <c r="MN10" s="2" t="s">
        <v>263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177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171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177</v>
      </c>
      <c r="OH10" s="2" t="s">
        <v>141</v>
      </c>
      <c r="OI10" s="2" t="s">
        <v>137</v>
      </c>
      <c r="OJ10" s="2" t="s">
        <v>137</v>
      </c>
      <c r="OK10" s="2" t="s">
        <v>155</v>
      </c>
      <c r="OL10" s="2" t="s">
        <v>137</v>
      </c>
      <c r="OM10" s="4">
        <v>55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>
        <v>150</v>
      </c>
      <c r="PB10" s="4"/>
    </row>
    <row r="11">
      <c r="A11" s="2" t="s">
        <v>264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137</v>
      </c>
      <c r="I11" s="2" t="s">
        <v>201</v>
      </c>
      <c r="J11" s="2" t="s">
        <v>184</v>
      </c>
      <c r="K11" s="2" t="s">
        <v>244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203</v>
      </c>
      <c r="Q11" s="2" t="s">
        <v>143</v>
      </c>
      <c r="R11" s="2" t="s">
        <v>137</v>
      </c>
      <c r="S11" s="2" t="s">
        <v>245</v>
      </c>
      <c r="T11" s="2" t="s">
        <v>137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149</v>
      </c>
      <c r="Z11" s="4">
        <v>28</v>
      </c>
      <c r="AA11" s="4">
        <f>=ROUNDDOWN(9.33333333333333,0)</f>
      </c>
      <c r="AB11" s="5">
        <v>3</v>
      </c>
      <c r="AC11" s="2" t="s">
        <v>209</v>
      </c>
      <c r="AD11" s="4">
        <v>100</v>
      </c>
      <c r="AE11" s="4">
        <v>100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95.18</v>
      </c>
      <c r="AR11" s="4">
        <v>6</v>
      </c>
      <c r="AS11" s="8">
        <v>555.32</v>
      </c>
      <c r="AT11" s="7">
        <v>-0.8333</v>
      </c>
      <c r="AU11" s="7">
        <v>-0.8286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95.18</v>
      </c>
      <c r="BL11" s="2" t="s">
        <v>265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266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248</v>
      </c>
      <c r="CJ11" s="2" t="s">
        <v>267</v>
      </c>
      <c r="CK11" s="2" t="s">
        <v>155</v>
      </c>
      <c r="CL11" s="2" t="s">
        <v>137</v>
      </c>
      <c r="CM11" s="4">
        <v>1</v>
      </c>
      <c r="CN11" s="8">
        <v>95.18</v>
      </c>
      <c r="CO11" s="4">
        <v>3</v>
      </c>
      <c r="CP11" s="8">
        <v>285.54</v>
      </c>
      <c r="CQ11" s="7">
        <v>-0.6667</v>
      </c>
      <c r="CR11" s="7">
        <v>-0.6667</v>
      </c>
      <c r="CS11" s="2" t="s">
        <v>152</v>
      </c>
      <c r="CT11" s="2" t="s">
        <v>141</v>
      </c>
      <c r="CU11" s="2" t="s">
        <v>153</v>
      </c>
      <c r="CV11" s="2" t="s">
        <v>250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214</v>
      </c>
      <c r="DF11" s="2" t="s">
        <v>160</v>
      </c>
      <c r="DG11" s="2" t="s">
        <v>137</v>
      </c>
      <c r="DH11" s="2" t="s">
        <v>165</v>
      </c>
      <c r="DI11" s="2" t="s">
        <v>155</v>
      </c>
      <c r="DJ11" s="2" t="s">
        <v>137</v>
      </c>
      <c r="DK11" s="4"/>
      <c r="DL11" s="8"/>
      <c r="DM11" s="4">
        <v>1</v>
      </c>
      <c r="DN11" s="8">
        <v>88.06</v>
      </c>
      <c r="DO11" s="7">
        <v>-1</v>
      </c>
      <c r="DP11" s="7">
        <v>-1</v>
      </c>
      <c r="DQ11" s="2" t="s">
        <v>152</v>
      </c>
      <c r="DR11" s="2" t="s">
        <v>141</v>
      </c>
      <c r="DS11" s="2" t="s">
        <v>161</v>
      </c>
      <c r="DT11" s="2" t="s">
        <v>268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217</v>
      </c>
      <c r="EF11" s="2" t="s">
        <v>269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165</v>
      </c>
      <c r="ER11" s="2" t="s">
        <v>270</v>
      </c>
      <c r="ES11" s="2" t="s">
        <v>155</v>
      </c>
      <c r="ET11" s="2" t="s">
        <v>137</v>
      </c>
      <c r="EU11" s="4"/>
      <c r="EV11" s="8"/>
      <c r="EW11" s="4">
        <v>2</v>
      </c>
      <c r="EX11" s="8">
        <v>181.72</v>
      </c>
      <c r="EY11" s="7">
        <v>-1</v>
      </c>
      <c r="EZ11" s="7">
        <v>-1</v>
      </c>
      <c r="FA11" s="2" t="s">
        <v>152</v>
      </c>
      <c r="FB11" s="2" t="s">
        <v>141</v>
      </c>
      <c r="FC11" s="2" t="s">
        <v>192</v>
      </c>
      <c r="FD11" s="2" t="s">
        <v>271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152</v>
      </c>
      <c r="FN11" s="2" t="s">
        <v>141</v>
      </c>
      <c r="FO11" s="2" t="s">
        <v>222</v>
      </c>
      <c r="FP11" s="2" t="s">
        <v>272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258</v>
      </c>
      <c r="GB11" s="2" t="s">
        <v>273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171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171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260</v>
      </c>
      <c r="HX11" s="2" t="s">
        <v>274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177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171</v>
      </c>
      <c r="IT11" s="2" t="s">
        <v>160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175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177</v>
      </c>
      <c r="KP11" s="2" t="s">
        <v>141</v>
      </c>
      <c r="KQ11" s="2" t="s">
        <v>137</v>
      </c>
      <c r="KR11" s="2" t="s">
        <v>137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152</v>
      </c>
      <c r="LB11" s="2" t="s">
        <v>141</v>
      </c>
      <c r="LC11" s="2" t="s">
        <v>227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177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171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160</v>
      </c>
      <c r="MM11" s="2" t="s">
        <v>228</v>
      </c>
      <c r="MN11" s="2" t="s">
        <v>275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177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171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177</v>
      </c>
      <c r="OH11" s="2" t="s">
        <v>141</v>
      </c>
      <c r="OI11" s="2" t="s">
        <v>137</v>
      </c>
      <c r="OJ11" s="2" t="s">
        <v>137</v>
      </c>
      <c r="OK11" s="2" t="s">
        <v>155</v>
      </c>
      <c r="OL11" s="2" t="s">
        <v>137</v>
      </c>
      <c r="OM11" s="4">
        <v>28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>
        <v>100</v>
      </c>
      <c r="PB11" s="4"/>
    </row>
    <row r="12">
      <c r="A12" s="2" t="s">
        <v>276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277</v>
      </c>
      <c r="L12" s="3">
        <v>73.15</v>
      </c>
      <c r="M12" s="3">
        <v>76.81</v>
      </c>
      <c r="N12" s="3">
        <v>209</v>
      </c>
      <c r="O12" s="2" t="s">
        <v>278</v>
      </c>
      <c r="P12" s="2" t="s">
        <v>279</v>
      </c>
      <c r="Q12" s="2" t="s">
        <v>143</v>
      </c>
      <c r="R12" s="2" t="s">
        <v>137</v>
      </c>
      <c r="S12" s="2" t="s">
        <v>280</v>
      </c>
      <c r="T12" s="2" t="s">
        <v>137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281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147.34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6</v>
      </c>
      <c r="AY12" s="8">
        <v>526.29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282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160</v>
      </c>
      <c r="BW12" s="2" t="s">
        <v>153</v>
      </c>
      <c r="BX12" s="2" t="s">
        <v>283</v>
      </c>
      <c r="BY12" s="2" t="s">
        <v>284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160</v>
      </c>
      <c r="CI12" s="2" t="s">
        <v>248</v>
      </c>
      <c r="CJ12" s="2" t="s">
        <v>285</v>
      </c>
      <c r="CK12" s="2" t="s">
        <v>155</v>
      </c>
      <c r="CL12" s="2" t="s">
        <v>137</v>
      </c>
      <c r="CM12" s="4"/>
      <c r="CN12" s="8"/>
      <c r="CO12" s="4">
        <v>1</v>
      </c>
      <c r="CP12" s="8">
        <v>76.81</v>
      </c>
      <c r="CQ12" s="7">
        <v>-1</v>
      </c>
      <c r="CR12" s="7">
        <v>-1</v>
      </c>
      <c r="CS12" s="2" t="s">
        <v>152</v>
      </c>
      <c r="CT12" s="2" t="s">
        <v>160</v>
      </c>
      <c r="CU12" s="2" t="s">
        <v>153</v>
      </c>
      <c r="CV12" s="2" t="s">
        <v>286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214</v>
      </c>
      <c r="DF12" s="2" t="s">
        <v>160</v>
      </c>
      <c r="DG12" s="2" t="s">
        <v>137</v>
      </c>
      <c r="DH12" s="2" t="s">
        <v>287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152</v>
      </c>
      <c r="DR12" s="2" t="s">
        <v>160</v>
      </c>
      <c r="DS12" s="2" t="s">
        <v>161</v>
      </c>
      <c r="DT12" s="2" t="s">
        <v>288</v>
      </c>
      <c r="DU12" s="2" t="s">
        <v>155</v>
      </c>
      <c r="DV12" s="2" t="s">
        <v>137</v>
      </c>
      <c r="DW12" s="4"/>
      <c r="DX12" s="8"/>
      <c r="DY12" s="4">
        <v>1</v>
      </c>
      <c r="DZ12" s="8">
        <v>70.53</v>
      </c>
      <c r="EA12" s="7">
        <v>-1</v>
      </c>
      <c r="EB12" s="7">
        <v>-1</v>
      </c>
      <c r="EC12" s="2" t="s">
        <v>152</v>
      </c>
      <c r="ED12" s="2" t="s">
        <v>160</v>
      </c>
      <c r="EE12" s="2" t="s">
        <v>217</v>
      </c>
      <c r="EF12" s="2" t="s">
        <v>289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160</v>
      </c>
      <c r="EQ12" s="2" t="s">
        <v>165</v>
      </c>
      <c r="ER12" s="2" t="s">
        <v>290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160</v>
      </c>
      <c r="FC12" s="2" t="s">
        <v>192</v>
      </c>
      <c r="FD12" s="2" t="s">
        <v>291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171</v>
      </c>
      <c r="FN12" s="2" t="s">
        <v>160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171</v>
      </c>
      <c r="FZ12" s="2" t="s">
        <v>160</v>
      </c>
      <c r="GA12" s="2" t="s">
        <v>258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171</v>
      </c>
      <c r="GL12" s="2" t="s">
        <v>160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171</v>
      </c>
      <c r="GX12" s="2" t="s">
        <v>160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160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160</v>
      </c>
      <c r="HW12" s="2" t="s">
        <v>260</v>
      </c>
      <c r="HX12" s="2" t="s">
        <v>289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177</v>
      </c>
      <c r="IH12" s="2" t="s">
        <v>160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171</v>
      </c>
      <c r="IT12" s="2" t="s">
        <v>160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160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160</v>
      </c>
      <c r="JS12" s="2" t="s">
        <v>175</v>
      </c>
      <c r="JT12" s="2" t="s">
        <v>292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169</v>
      </c>
      <c r="KD12" s="2" t="s">
        <v>160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160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160</v>
      </c>
      <c r="LC12" s="2" t="s">
        <v>227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171</v>
      </c>
      <c r="LN12" s="2" t="s">
        <v>160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171</v>
      </c>
      <c r="LZ12" s="2" t="s">
        <v>160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160</v>
      </c>
      <c r="MM12" s="2" t="s">
        <v>228</v>
      </c>
      <c r="MN12" s="2" t="s">
        <v>242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160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160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171</v>
      </c>
      <c r="NV12" s="2" t="s">
        <v>160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172</v>
      </c>
      <c r="OH12" s="2" t="s">
        <v>160</v>
      </c>
      <c r="OI12" s="2" t="s">
        <v>137</v>
      </c>
      <c r="OJ12" s="2" t="s">
        <v>137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293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277</v>
      </c>
      <c r="L13" s="3">
        <v>90.65</v>
      </c>
      <c r="M13" s="3">
        <v>95.18</v>
      </c>
      <c r="N13" s="3">
        <v>259</v>
      </c>
      <c r="O13" s="2" t="s">
        <v>294</v>
      </c>
      <c r="P13" s="2" t="s">
        <v>279</v>
      </c>
      <c r="Q13" s="2" t="s">
        <v>143</v>
      </c>
      <c r="R13" s="2" t="s">
        <v>137</v>
      </c>
      <c r="S13" s="2" t="s">
        <v>280</v>
      </c>
      <c r="T13" s="2" t="s">
        <v>137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281</v>
      </c>
      <c r="Z13" s="4">
        <v>2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4</v>
      </c>
      <c r="AS13" s="8">
        <v>378.95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295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160</v>
      </c>
      <c r="BW13" s="2" t="s">
        <v>153</v>
      </c>
      <c r="BX13" s="2" t="s">
        <v>261</v>
      </c>
      <c r="BY13" s="2" t="s">
        <v>284</v>
      </c>
      <c r="BZ13" s="2" t="s">
        <v>137</v>
      </c>
      <c r="CA13" s="4"/>
      <c r="CB13" s="8"/>
      <c r="CC13" s="4">
        <v>1</v>
      </c>
      <c r="CD13" s="8">
        <v>93.41</v>
      </c>
      <c r="CE13" s="7">
        <v>-1</v>
      </c>
      <c r="CF13" s="7">
        <v>-1</v>
      </c>
      <c r="CG13" s="2" t="s">
        <v>152</v>
      </c>
      <c r="CH13" s="2" t="s">
        <v>160</v>
      </c>
      <c r="CI13" s="2" t="s">
        <v>248</v>
      </c>
      <c r="CJ13" s="2" t="s">
        <v>296</v>
      </c>
      <c r="CK13" s="2" t="s">
        <v>155</v>
      </c>
      <c r="CL13" s="2" t="s">
        <v>137</v>
      </c>
      <c r="CM13" s="4"/>
      <c r="CN13" s="8"/>
      <c r="CO13" s="4">
        <v>3</v>
      </c>
      <c r="CP13" s="8">
        <v>285.54</v>
      </c>
      <c r="CQ13" s="7">
        <v>-1</v>
      </c>
      <c r="CR13" s="7">
        <v>-1</v>
      </c>
      <c r="CS13" s="2" t="s">
        <v>152</v>
      </c>
      <c r="CT13" s="2" t="s">
        <v>160</v>
      </c>
      <c r="CU13" s="2" t="s">
        <v>153</v>
      </c>
      <c r="CV13" s="2" t="s">
        <v>297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214</v>
      </c>
      <c r="DF13" s="2" t="s">
        <v>160</v>
      </c>
      <c r="DG13" s="2" t="s">
        <v>137</v>
      </c>
      <c r="DH13" s="2" t="s">
        <v>298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152</v>
      </c>
      <c r="DR13" s="2" t="s">
        <v>160</v>
      </c>
      <c r="DS13" s="2" t="s">
        <v>161</v>
      </c>
      <c r="DT13" s="2" t="s">
        <v>299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160</v>
      </c>
      <c r="EE13" s="2" t="s">
        <v>217</v>
      </c>
      <c r="EF13" s="2" t="s">
        <v>300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160</v>
      </c>
      <c r="EQ13" s="2" t="s">
        <v>165</v>
      </c>
      <c r="ER13" s="2" t="s">
        <v>270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160</v>
      </c>
      <c r="FC13" s="2" t="s">
        <v>167</v>
      </c>
      <c r="FD13" s="2" t="s">
        <v>301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171</v>
      </c>
      <c r="FN13" s="2" t="s">
        <v>160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160</v>
      </c>
      <c r="GA13" s="2" t="s">
        <v>258</v>
      </c>
      <c r="GB13" s="2" t="s">
        <v>302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171</v>
      </c>
      <c r="GL13" s="2" t="s">
        <v>160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171</v>
      </c>
      <c r="GX13" s="2" t="s">
        <v>160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160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160</v>
      </c>
      <c r="HW13" s="2" t="s">
        <v>260</v>
      </c>
      <c r="HX13" s="2" t="s">
        <v>303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177</v>
      </c>
      <c r="IH13" s="2" t="s">
        <v>160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171</v>
      </c>
      <c r="IT13" s="2" t="s">
        <v>160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160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160</v>
      </c>
      <c r="JS13" s="2" t="s">
        <v>175</v>
      </c>
      <c r="JT13" s="2" t="s">
        <v>304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169</v>
      </c>
      <c r="KD13" s="2" t="s">
        <v>160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160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160</v>
      </c>
      <c r="LC13" s="2" t="s">
        <v>227</v>
      </c>
      <c r="LD13" s="2" t="s">
        <v>305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171</v>
      </c>
      <c r="LN13" s="2" t="s">
        <v>160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171</v>
      </c>
      <c r="LZ13" s="2" t="s">
        <v>160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160</v>
      </c>
      <c r="MM13" s="2" t="s">
        <v>167</v>
      </c>
      <c r="MN13" s="2" t="s">
        <v>306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160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160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171</v>
      </c>
      <c r="NV13" s="2" t="s">
        <v>160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172</v>
      </c>
      <c r="OH13" s="2" t="s">
        <v>160</v>
      </c>
      <c r="OI13" s="2" t="s">
        <v>137</v>
      </c>
      <c r="OJ13" s="2" t="s">
        <v>137</v>
      </c>
      <c r="OK13" s="2" t="s">
        <v>155</v>
      </c>
      <c r="OL13" s="2" t="s">
        <v>137</v>
      </c>
      <c r="OM13" s="4">
        <v>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307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137</v>
      </c>
      <c r="I14" s="2" t="s">
        <v>201</v>
      </c>
      <c r="J14" s="2" t="s">
        <v>139</v>
      </c>
      <c r="K14" s="2" t="s">
        <v>308</v>
      </c>
      <c r="L14" s="3">
        <v>73.15</v>
      </c>
      <c r="M14" s="3">
        <v>76.81</v>
      </c>
      <c r="N14" s="3">
        <v>209</v>
      </c>
      <c r="O14" s="2" t="s">
        <v>141</v>
      </c>
      <c r="P14" s="2" t="s">
        <v>203</v>
      </c>
      <c r="Q14" s="2" t="s">
        <v>143</v>
      </c>
      <c r="R14" s="2" t="s">
        <v>137</v>
      </c>
      <c r="S14" s="2" t="s">
        <v>309</v>
      </c>
      <c r="T14" s="2" t="s">
        <v>137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149</v>
      </c>
      <c r="Z14" s="4">
        <v>97</v>
      </c>
      <c r="AA14" s="4">
        <f>=ROUNDDOWN(48.5,0)</f>
      </c>
      <c r="AB14" s="5">
        <v>2</v>
      </c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3</v>
      </c>
      <c r="AS14" s="8">
        <v>212.12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7</v>
      </c>
      <c r="AY14" s="8">
        <v>578.7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310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153</v>
      </c>
      <c r="BX14" s="2" t="s">
        <v>311</v>
      </c>
      <c r="BY14" s="2" t="s">
        <v>155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141</v>
      </c>
      <c r="CI14" s="2" t="s">
        <v>153</v>
      </c>
      <c r="CJ14" s="2" t="s">
        <v>312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141</v>
      </c>
      <c r="CU14" s="2" t="s">
        <v>153</v>
      </c>
      <c r="CV14" s="2" t="s">
        <v>313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214</v>
      </c>
      <c r="DF14" s="2" t="s">
        <v>160</v>
      </c>
      <c r="DG14" s="2" t="s">
        <v>137</v>
      </c>
      <c r="DH14" s="2" t="s">
        <v>314</v>
      </c>
      <c r="DI14" s="2" t="s">
        <v>155</v>
      </c>
      <c r="DJ14" s="2" t="s">
        <v>137</v>
      </c>
      <c r="DK14" s="4"/>
      <c r="DL14" s="8"/>
      <c r="DM14" s="4">
        <v>1</v>
      </c>
      <c r="DN14" s="8">
        <v>71.06</v>
      </c>
      <c r="DO14" s="7">
        <v>-1</v>
      </c>
      <c r="DP14" s="7">
        <v>-1</v>
      </c>
      <c r="DQ14" s="2" t="s">
        <v>152</v>
      </c>
      <c r="DR14" s="2" t="s">
        <v>141</v>
      </c>
      <c r="DS14" s="2" t="s">
        <v>161</v>
      </c>
      <c r="DT14" s="2" t="s">
        <v>242</v>
      </c>
      <c r="DU14" s="2" t="s">
        <v>155</v>
      </c>
      <c r="DV14" s="2" t="s">
        <v>137</v>
      </c>
      <c r="DW14" s="4"/>
      <c r="DX14" s="8"/>
      <c r="DY14" s="4">
        <v>2</v>
      </c>
      <c r="DZ14" s="8">
        <v>141.06</v>
      </c>
      <c r="EA14" s="7">
        <v>-1</v>
      </c>
      <c r="EB14" s="7">
        <v>-1</v>
      </c>
      <c r="EC14" s="2" t="s">
        <v>152</v>
      </c>
      <c r="ED14" s="2" t="s">
        <v>141</v>
      </c>
      <c r="EE14" s="2" t="s">
        <v>163</v>
      </c>
      <c r="EF14" s="2" t="s">
        <v>315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141</v>
      </c>
      <c r="EQ14" s="2" t="s">
        <v>165</v>
      </c>
      <c r="ER14" s="2" t="s">
        <v>316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141</v>
      </c>
      <c r="FC14" s="2" t="s">
        <v>192</v>
      </c>
      <c r="FD14" s="2" t="s">
        <v>317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141</v>
      </c>
      <c r="FO14" s="2" t="s">
        <v>222</v>
      </c>
      <c r="FP14" s="2" t="s">
        <v>316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152</v>
      </c>
      <c r="FZ14" s="2" t="s">
        <v>141</v>
      </c>
      <c r="GA14" s="2" t="s">
        <v>258</v>
      </c>
      <c r="GB14" s="2" t="s">
        <v>318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171</v>
      </c>
      <c r="GL14" s="2" t="s">
        <v>141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171</v>
      </c>
      <c r="GX14" s="2" t="s">
        <v>141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141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141</v>
      </c>
      <c r="HW14" s="2" t="s">
        <v>153</v>
      </c>
      <c r="HX14" s="2" t="s">
        <v>319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177</v>
      </c>
      <c r="IH14" s="2" t="s">
        <v>141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171</v>
      </c>
      <c r="IT14" s="2" t="s">
        <v>160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141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141</v>
      </c>
      <c r="JS14" s="2" t="s">
        <v>175</v>
      </c>
      <c r="JT14" s="2" t="s">
        <v>320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172</v>
      </c>
      <c r="KD14" s="2" t="s">
        <v>141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171</v>
      </c>
      <c r="LB14" s="2" t="s">
        <v>141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152</v>
      </c>
      <c r="LN14" s="2" t="s">
        <v>160</v>
      </c>
      <c r="LO14" s="2" t="s">
        <v>321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171</v>
      </c>
      <c r="LZ14" s="2" t="s">
        <v>141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160</v>
      </c>
      <c r="MM14" s="2" t="s">
        <v>228</v>
      </c>
      <c r="MN14" s="2" t="s">
        <v>162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141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177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171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152</v>
      </c>
      <c r="OH14" s="2" t="s">
        <v>160</v>
      </c>
      <c r="OI14" s="2" t="s">
        <v>322</v>
      </c>
      <c r="OJ14" s="2" t="s">
        <v>323</v>
      </c>
      <c r="OK14" s="2" t="s">
        <v>155</v>
      </c>
      <c r="OL14" s="2" t="s">
        <v>137</v>
      </c>
      <c r="OM14" s="4">
        <v>97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</row>
    <row r="15">
      <c r="A15" s="2" t="s">
        <v>324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137</v>
      </c>
      <c r="I15" s="2" t="s">
        <v>201</v>
      </c>
      <c r="J15" s="2" t="s">
        <v>184</v>
      </c>
      <c r="K15" s="2" t="s">
        <v>308</v>
      </c>
      <c r="L15" s="3">
        <v>90.65</v>
      </c>
      <c r="M15" s="3">
        <v>95.18</v>
      </c>
      <c r="N15" s="3">
        <v>259</v>
      </c>
      <c r="O15" s="2" t="s">
        <v>141</v>
      </c>
      <c r="P15" s="2" t="s">
        <v>203</v>
      </c>
      <c r="Q15" s="2" t="s">
        <v>143</v>
      </c>
      <c r="R15" s="2" t="s">
        <v>137</v>
      </c>
      <c r="S15" s="2" t="s">
        <v>309</v>
      </c>
      <c r="T15" s="2" t="s">
        <v>137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149</v>
      </c>
      <c r="Z15" s="4">
        <v>74</v>
      </c>
      <c r="AA15" s="4">
        <f>=ROUNDDOWN(37,0)</f>
      </c>
      <c r="AB15" s="5">
        <v>2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4</v>
      </c>
      <c r="AS15" s="8">
        <v>366.58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325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326</v>
      </c>
      <c r="BY15" s="2" t="s">
        <v>155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141</v>
      </c>
      <c r="CI15" s="2" t="s">
        <v>153</v>
      </c>
      <c r="CJ15" s="2" t="s">
        <v>327</v>
      </c>
      <c r="CK15" s="2" t="s">
        <v>155</v>
      </c>
      <c r="CL15" s="2" t="s">
        <v>137</v>
      </c>
      <c r="CM15" s="4"/>
      <c r="CN15" s="8"/>
      <c r="CO15" s="4">
        <v>1</v>
      </c>
      <c r="CP15" s="8">
        <v>95.18</v>
      </c>
      <c r="CQ15" s="7">
        <v>-1</v>
      </c>
      <c r="CR15" s="7">
        <v>-1</v>
      </c>
      <c r="CS15" s="2" t="s">
        <v>152</v>
      </c>
      <c r="CT15" s="2" t="s">
        <v>141</v>
      </c>
      <c r="CU15" s="2" t="s">
        <v>153</v>
      </c>
      <c r="CV15" s="2" t="s">
        <v>157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214</v>
      </c>
      <c r="DF15" s="2" t="s">
        <v>160</v>
      </c>
      <c r="DG15" s="2" t="s">
        <v>137</v>
      </c>
      <c r="DH15" s="2" t="s">
        <v>328</v>
      </c>
      <c r="DI15" s="2" t="s">
        <v>155</v>
      </c>
      <c r="DJ15" s="2" t="s">
        <v>137</v>
      </c>
      <c r="DK15" s="4"/>
      <c r="DL15" s="8"/>
      <c r="DM15" s="4">
        <v>1</v>
      </c>
      <c r="DN15" s="8">
        <v>88.06</v>
      </c>
      <c r="DO15" s="7">
        <v>-1</v>
      </c>
      <c r="DP15" s="7">
        <v>-1</v>
      </c>
      <c r="DQ15" s="2" t="s">
        <v>152</v>
      </c>
      <c r="DR15" s="2" t="s">
        <v>141</v>
      </c>
      <c r="DS15" s="2" t="s">
        <v>161</v>
      </c>
      <c r="DT15" s="2" t="s">
        <v>216</v>
      </c>
      <c r="DU15" s="2" t="s">
        <v>155</v>
      </c>
      <c r="DV15" s="2" t="s">
        <v>137</v>
      </c>
      <c r="DW15" s="4"/>
      <c r="DX15" s="8"/>
      <c r="DY15" s="4">
        <v>1</v>
      </c>
      <c r="DZ15" s="8">
        <v>88.16</v>
      </c>
      <c r="EA15" s="7">
        <v>-1</v>
      </c>
      <c r="EB15" s="7">
        <v>-1</v>
      </c>
      <c r="EC15" s="2" t="s">
        <v>152</v>
      </c>
      <c r="ED15" s="2" t="s">
        <v>141</v>
      </c>
      <c r="EE15" s="2" t="s">
        <v>163</v>
      </c>
      <c r="EF15" s="2" t="s">
        <v>329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165</v>
      </c>
      <c r="ER15" s="2" t="s">
        <v>191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141</v>
      </c>
      <c r="FC15" s="2" t="s">
        <v>330</v>
      </c>
      <c r="FD15" s="2" t="s">
        <v>331</v>
      </c>
      <c r="FE15" s="2" t="s">
        <v>155</v>
      </c>
      <c r="FF15" s="2" t="s">
        <v>137</v>
      </c>
      <c r="FG15" s="4"/>
      <c r="FH15" s="8"/>
      <c r="FI15" s="4">
        <v>1</v>
      </c>
      <c r="FJ15" s="8">
        <v>95.18</v>
      </c>
      <c r="FK15" s="7">
        <v>-1</v>
      </c>
      <c r="FL15" s="7">
        <v>-1</v>
      </c>
      <c r="FM15" s="2" t="s">
        <v>152</v>
      </c>
      <c r="FN15" s="2" t="s">
        <v>141</v>
      </c>
      <c r="FO15" s="2" t="s">
        <v>222</v>
      </c>
      <c r="FP15" s="2" t="s">
        <v>332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152</v>
      </c>
      <c r="FZ15" s="2" t="s">
        <v>141</v>
      </c>
      <c r="GA15" s="2" t="s">
        <v>258</v>
      </c>
      <c r="GB15" s="2" t="s">
        <v>333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171</v>
      </c>
      <c r="GL15" s="2" t="s">
        <v>141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171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141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153</v>
      </c>
      <c r="HX15" s="2" t="s">
        <v>334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177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171</v>
      </c>
      <c r="IT15" s="2" t="s">
        <v>160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152</v>
      </c>
      <c r="JR15" s="2" t="s">
        <v>141</v>
      </c>
      <c r="JS15" s="2" t="s">
        <v>175</v>
      </c>
      <c r="JT15" s="2" t="s">
        <v>335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141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137</v>
      </c>
      <c r="KP15" s="2" t="s">
        <v>137</v>
      </c>
      <c r="KQ15" s="2" t="s">
        <v>137</v>
      </c>
      <c r="KR15" s="2" t="s">
        <v>137</v>
      </c>
      <c r="KS15" s="2" t="s">
        <v>137</v>
      </c>
      <c r="KT15" s="2" t="s">
        <v>137</v>
      </c>
      <c r="KU15" s="4"/>
      <c r="KV15" s="8"/>
      <c r="KW15" s="4"/>
      <c r="KX15" s="8"/>
      <c r="KY15" s="7"/>
      <c r="KZ15" s="7"/>
      <c r="LA15" s="2" t="s">
        <v>171</v>
      </c>
      <c r="LB15" s="2" t="s">
        <v>141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152</v>
      </c>
      <c r="LN15" s="2" t="s">
        <v>160</v>
      </c>
      <c r="LO15" s="2" t="s">
        <v>321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171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152</v>
      </c>
      <c r="ML15" s="2" t="s">
        <v>160</v>
      </c>
      <c r="MM15" s="2" t="s">
        <v>330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177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171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152</v>
      </c>
      <c r="OH15" s="2" t="s">
        <v>160</v>
      </c>
      <c r="OI15" s="2" t="s">
        <v>322</v>
      </c>
      <c r="OJ15" s="2" t="s">
        <v>336</v>
      </c>
      <c r="OK15" s="2" t="s">
        <v>155</v>
      </c>
      <c r="OL15" s="2" t="s">
        <v>137</v>
      </c>
      <c r="OM15" s="4">
        <v>74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</row>
    <row r="16">
      <c r="A16" s="2" t="s">
        <v>337</v>
      </c>
      <c r="B16" s="2" t="s">
        <v>132</v>
      </c>
      <c r="C16" s="2" t="s">
        <v>133</v>
      </c>
      <c r="D16" s="2" t="s">
        <v>338</v>
      </c>
      <c r="E16" s="2" t="s">
        <v>339</v>
      </c>
      <c r="F16" s="2" t="s">
        <v>136</v>
      </c>
      <c r="G16" s="2" t="s">
        <v>136</v>
      </c>
      <c r="H16" s="2" t="s">
        <v>136</v>
      </c>
      <c r="I16" s="2" t="s">
        <v>340</v>
      </c>
      <c r="J16" s="2" t="s">
        <v>341</v>
      </c>
      <c r="K16" s="2" t="s">
        <v>140</v>
      </c>
      <c r="L16" s="3">
        <v>19.25</v>
      </c>
      <c r="M16" s="3">
        <v>20.21</v>
      </c>
      <c r="N16" s="3">
        <v>54.99</v>
      </c>
      <c r="O16" s="2" t="s">
        <v>141</v>
      </c>
      <c r="P16" s="2" t="s">
        <v>203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342</v>
      </c>
      <c r="Z16" s="4">
        <v>373</v>
      </c>
      <c r="AA16" s="4">
        <f>=ROUNDDOWN(62.1666666666667,0)</f>
      </c>
      <c r="AB16" s="5">
        <v>6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9</v>
      </c>
      <c r="AQ16" s="8">
        <v>148.71</v>
      </c>
      <c r="AR16" s="4">
        <v>13</v>
      </c>
      <c r="AS16" s="8">
        <v>231.97</v>
      </c>
      <c r="AT16" s="7">
        <v>-0.3077</v>
      </c>
      <c r="AU16" s="7">
        <v>-0.3589</v>
      </c>
      <c r="AV16" s="4">
        <v>9</v>
      </c>
      <c r="AW16" s="8">
        <v>148.71</v>
      </c>
      <c r="AX16" s="4">
        <v>13</v>
      </c>
      <c r="AY16" s="8">
        <v>231.97</v>
      </c>
      <c r="AZ16" s="7">
        <v>-0.3077</v>
      </c>
      <c r="BA16" s="7">
        <v>-0.3589</v>
      </c>
      <c r="BB16" s="7">
        <v>1</v>
      </c>
      <c r="BC16" s="4">
        <v>9</v>
      </c>
      <c r="BD16" s="8">
        <v>148.71</v>
      </c>
      <c r="BE16" s="4">
        <v>13</v>
      </c>
      <c r="BF16" s="8">
        <v>231.97</v>
      </c>
      <c r="BG16" s="7">
        <v>-0.3077</v>
      </c>
      <c r="BH16" s="7">
        <v>-0.3589</v>
      </c>
      <c r="BI16" s="7">
        <v>1</v>
      </c>
      <c r="BJ16" s="4">
        <v>9</v>
      </c>
      <c r="BK16" s="8">
        <v>148.71</v>
      </c>
      <c r="BL16" s="2" t="s">
        <v>343</v>
      </c>
      <c r="BM16" s="7">
        <v>1</v>
      </c>
      <c r="BN16" s="7">
        <v>1</v>
      </c>
      <c r="BO16" s="4">
        <v>3</v>
      </c>
      <c r="BP16" s="8">
        <v>44.4</v>
      </c>
      <c r="BQ16" s="4">
        <v>4</v>
      </c>
      <c r="BR16" s="8">
        <v>65.76</v>
      </c>
      <c r="BS16" s="7">
        <v>-0.25</v>
      </c>
      <c r="BT16" s="7">
        <v>-0.3248</v>
      </c>
      <c r="BU16" s="2" t="s">
        <v>152</v>
      </c>
      <c r="BV16" s="2" t="s">
        <v>141</v>
      </c>
      <c r="BW16" s="2" t="s">
        <v>153</v>
      </c>
      <c r="BX16" s="2" t="s">
        <v>344</v>
      </c>
      <c r="BY16" s="2" t="s">
        <v>155</v>
      </c>
      <c r="BZ16" s="2" t="s">
        <v>137</v>
      </c>
      <c r="CA16" s="4">
        <v>3</v>
      </c>
      <c r="CB16" s="8">
        <v>52.41</v>
      </c>
      <c r="CC16" s="4">
        <v>3</v>
      </c>
      <c r="CD16" s="8">
        <v>52.41</v>
      </c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345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153</v>
      </c>
      <c r="CV16" s="2" t="s">
        <v>346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214</v>
      </c>
      <c r="DF16" s="2" t="s">
        <v>160</v>
      </c>
      <c r="DG16" s="2" t="s">
        <v>163</v>
      </c>
      <c r="DH16" s="2" t="s">
        <v>273</v>
      </c>
      <c r="DI16" s="2" t="s">
        <v>155</v>
      </c>
      <c r="DJ16" s="2" t="s">
        <v>137</v>
      </c>
      <c r="DK16" s="4"/>
      <c r="DL16" s="8"/>
      <c r="DM16" s="4">
        <v>4</v>
      </c>
      <c r="DN16" s="8">
        <v>79.2</v>
      </c>
      <c r="DO16" s="7">
        <v>-1</v>
      </c>
      <c r="DP16" s="7">
        <v>-1</v>
      </c>
      <c r="DQ16" s="2" t="s">
        <v>152</v>
      </c>
      <c r="DR16" s="2" t="s">
        <v>347</v>
      </c>
      <c r="DS16" s="2" t="s">
        <v>163</v>
      </c>
      <c r="DT16" s="2" t="s">
        <v>348</v>
      </c>
      <c r="DU16" s="2" t="s">
        <v>155</v>
      </c>
      <c r="DV16" s="2" t="s">
        <v>137</v>
      </c>
      <c r="DW16" s="4">
        <v>3</v>
      </c>
      <c r="DX16" s="8">
        <v>51.9</v>
      </c>
      <c r="DY16" s="4">
        <v>2</v>
      </c>
      <c r="DZ16" s="8">
        <v>34.6</v>
      </c>
      <c r="EA16" s="7">
        <v>0.5</v>
      </c>
      <c r="EB16" s="7">
        <v>0.5</v>
      </c>
      <c r="EC16" s="2" t="s">
        <v>152</v>
      </c>
      <c r="ED16" s="2" t="s">
        <v>141</v>
      </c>
      <c r="EE16" s="2" t="s">
        <v>217</v>
      </c>
      <c r="EF16" s="2" t="s">
        <v>349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350</v>
      </c>
      <c r="ER16" s="2" t="s">
        <v>351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163</v>
      </c>
      <c r="FD16" s="2" t="s">
        <v>352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171</v>
      </c>
      <c r="FN16" s="2" t="s">
        <v>141</v>
      </c>
      <c r="FO16" s="2" t="s">
        <v>163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172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171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171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353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177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171</v>
      </c>
      <c r="IT16" s="2" t="s">
        <v>160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354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169</v>
      </c>
      <c r="KD16" s="2" t="s">
        <v>141</v>
      </c>
      <c r="KE16" s="2" t="s">
        <v>163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171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171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169</v>
      </c>
      <c r="ML16" s="2" t="s">
        <v>160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171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141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373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355</v>
      </c>
      <c r="B17" s="2" t="s">
        <v>132</v>
      </c>
      <c r="C17" s="2" t="s">
        <v>133</v>
      </c>
      <c r="D17" s="2" t="s">
        <v>356</v>
      </c>
      <c r="E17" s="2" t="s">
        <v>357</v>
      </c>
      <c r="F17" s="2" t="s">
        <v>136</v>
      </c>
      <c r="G17" s="2" t="s">
        <v>136</v>
      </c>
      <c r="H17" s="2" t="s">
        <v>136</v>
      </c>
      <c r="I17" s="2" t="s">
        <v>358</v>
      </c>
      <c r="J17" s="2" t="s">
        <v>359</v>
      </c>
      <c r="K17" s="2" t="s">
        <v>140</v>
      </c>
      <c r="L17" s="3">
        <v>43.75</v>
      </c>
      <c r="M17" s="3">
        <v>45.93</v>
      </c>
      <c r="N17" s="3">
        <v>124.99</v>
      </c>
      <c r="O17" s="2" t="s">
        <v>141</v>
      </c>
      <c r="P17" s="2" t="s">
        <v>203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342</v>
      </c>
      <c r="Z17" s="4">
        <v>140</v>
      </c>
      <c r="AA17" s="4">
        <f>=ROUNDDOWN(46.6666666666667,0)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4</v>
      </c>
      <c r="AS17" s="8">
        <v>173.08</v>
      </c>
      <c r="AT17" s="7">
        <v>-1</v>
      </c>
      <c r="AU17" s="7">
        <v>-1</v>
      </c>
      <c r="AV17" s="4" t="s">
        <v>137</v>
      </c>
      <c r="AW17" s="8" t="s">
        <v>137</v>
      </c>
      <c r="AX17" s="4">
        <v>4</v>
      </c>
      <c r="AY17" s="8">
        <v>173.08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>
        <v>4</v>
      </c>
      <c r="BF17" s="8">
        <v>173.08</v>
      </c>
      <c r="BG17" s="7" t="s">
        <v>137</v>
      </c>
      <c r="BH17" s="7" t="s">
        <v>137</v>
      </c>
      <c r="BI17" s="7"/>
      <c r="BJ17" s="4"/>
      <c r="BK17" s="8"/>
      <c r="BL17" s="2" t="s">
        <v>310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360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361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141</v>
      </c>
      <c r="CU17" s="2" t="s">
        <v>153</v>
      </c>
      <c r="CV17" s="2" t="s">
        <v>362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214</v>
      </c>
      <c r="DF17" s="2" t="s">
        <v>160</v>
      </c>
      <c r="DG17" s="2" t="s">
        <v>163</v>
      </c>
      <c r="DH17" s="2" t="s">
        <v>283</v>
      </c>
      <c r="DI17" s="2" t="s">
        <v>155</v>
      </c>
      <c r="DJ17" s="2" t="s">
        <v>137</v>
      </c>
      <c r="DK17" s="4"/>
      <c r="DL17" s="8"/>
      <c r="DM17" s="4">
        <v>2</v>
      </c>
      <c r="DN17" s="8">
        <v>90</v>
      </c>
      <c r="DO17" s="7">
        <v>-1</v>
      </c>
      <c r="DP17" s="7">
        <v>-1</v>
      </c>
      <c r="DQ17" s="2" t="s">
        <v>152</v>
      </c>
      <c r="DR17" s="2" t="s">
        <v>347</v>
      </c>
      <c r="DS17" s="2" t="s">
        <v>163</v>
      </c>
      <c r="DT17" s="2" t="s">
        <v>363</v>
      </c>
      <c r="DU17" s="2" t="s">
        <v>155</v>
      </c>
      <c r="DV17" s="2" t="s">
        <v>137</v>
      </c>
      <c r="DW17" s="4"/>
      <c r="DX17" s="8"/>
      <c r="DY17" s="4">
        <v>2</v>
      </c>
      <c r="DZ17" s="8">
        <v>83.08</v>
      </c>
      <c r="EA17" s="7">
        <v>-1</v>
      </c>
      <c r="EB17" s="7">
        <v>-1</v>
      </c>
      <c r="EC17" s="2" t="s">
        <v>152</v>
      </c>
      <c r="ED17" s="2" t="s">
        <v>141</v>
      </c>
      <c r="EE17" s="2" t="s">
        <v>217</v>
      </c>
      <c r="EF17" s="2" t="s">
        <v>349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141</v>
      </c>
      <c r="EQ17" s="2" t="s">
        <v>364</v>
      </c>
      <c r="ER17" s="2" t="s">
        <v>351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141</v>
      </c>
      <c r="FC17" s="2" t="s">
        <v>163</v>
      </c>
      <c r="FD17" s="2" t="s">
        <v>365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171</v>
      </c>
      <c r="FN17" s="2" t="s">
        <v>141</v>
      </c>
      <c r="FO17" s="2" t="s">
        <v>163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172</v>
      </c>
      <c r="FZ17" s="2" t="s">
        <v>141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171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171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141</v>
      </c>
      <c r="HW17" s="2" t="s">
        <v>153</v>
      </c>
      <c r="HX17" s="2" t="s">
        <v>366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177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171</v>
      </c>
      <c r="IT17" s="2" t="s">
        <v>160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354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172</v>
      </c>
      <c r="KD17" s="2" t="s">
        <v>141</v>
      </c>
      <c r="KE17" s="2" t="s">
        <v>163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171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171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169</v>
      </c>
      <c r="ML17" s="2" t="s">
        <v>160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171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177</v>
      </c>
      <c r="OH17" s="2" t="s">
        <v>141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140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367</v>
      </c>
      <c r="B18" s="2" t="s">
        <v>132</v>
      </c>
      <c r="C18" s="2" t="s">
        <v>133</v>
      </c>
      <c r="D18" s="2" t="s">
        <v>356</v>
      </c>
      <c r="E18" s="2" t="s">
        <v>357</v>
      </c>
      <c r="F18" s="2" t="s">
        <v>136</v>
      </c>
      <c r="G18" s="2" t="s">
        <v>136</v>
      </c>
      <c r="H18" s="2" t="s">
        <v>136</v>
      </c>
      <c r="I18" s="2" t="s">
        <v>358</v>
      </c>
      <c r="J18" s="2" t="s">
        <v>368</v>
      </c>
      <c r="K18" s="2" t="s">
        <v>140</v>
      </c>
      <c r="L18" s="3">
        <v>47.25</v>
      </c>
      <c r="M18" s="3">
        <v>49.61</v>
      </c>
      <c r="N18" s="3">
        <v>134.99</v>
      </c>
      <c r="O18" s="2" t="s">
        <v>278</v>
      </c>
      <c r="P18" s="2" t="s">
        <v>279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149</v>
      </c>
      <c r="Z18" s="4">
        <v>29</v>
      </c>
      <c r="AA18" s="4">
        <f>=ROUNDDOWN(9.66666666666667,0)</f>
      </c>
      <c r="AB18" s="5">
        <v>3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137</v>
      </c>
      <c r="AW18" s="8" t="s">
        <v>137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/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141</v>
      </c>
      <c r="BW18" s="2" t="s">
        <v>153</v>
      </c>
      <c r="BX18" s="2" t="s">
        <v>369</v>
      </c>
      <c r="BY18" s="2" t="s">
        <v>155</v>
      </c>
      <c r="BZ18" s="2" t="s">
        <v>137</v>
      </c>
      <c r="CA18" s="4"/>
      <c r="CB18" s="8"/>
      <c r="CC18" s="4"/>
      <c r="CD18" s="8"/>
      <c r="CE18" s="7"/>
      <c r="CF18" s="7"/>
      <c r="CG18" s="2" t="s">
        <v>152</v>
      </c>
      <c r="CH18" s="2" t="s">
        <v>141</v>
      </c>
      <c r="CI18" s="2" t="s">
        <v>153</v>
      </c>
      <c r="CJ18" s="2" t="s">
        <v>370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152</v>
      </c>
      <c r="CT18" s="2" t="s">
        <v>141</v>
      </c>
      <c r="CU18" s="2" t="s">
        <v>153</v>
      </c>
      <c r="CV18" s="2" t="s">
        <v>362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214</v>
      </c>
      <c r="DF18" s="2" t="s">
        <v>160</v>
      </c>
      <c r="DG18" s="2" t="s">
        <v>163</v>
      </c>
      <c r="DH18" s="2" t="s">
        <v>371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152</v>
      </c>
      <c r="DR18" s="2" t="s">
        <v>347</v>
      </c>
      <c r="DS18" s="2" t="s">
        <v>163</v>
      </c>
      <c r="DT18" s="2" t="s">
        <v>330</v>
      </c>
      <c r="DU18" s="2" t="s">
        <v>155</v>
      </c>
      <c r="DV18" s="2" t="s">
        <v>137</v>
      </c>
      <c r="DW18" s="4"/>
      <c r="DX18" s="8"/>
      <c r="DY18" s="4"/>
      <c r="DZ18" s="8"/>
      <c r="EA18" s="7"/>
      <c r="EB18" s="7"/>
      <c r="EC18" s="2" t="s">
        <v>152</v>
      </c>
      <c r="ED18" s="2" t="s">
        <v>141</v>
      </c>
      <c r="EE18" s="2" t="s">
        <v>217</v>
      </c>
      <c r="EF18" s="2" t="s">
        <v>372</v>
      </c>
      <c r="EG18" s="2" t="s">
        <v>155</v>
      </c>
      <c r="EH18" s="2" t="s">
        <v>137</v>
      </c>
      <c r="EI18" s="4"/>
      <c r="EJ18" s="8"/>
      <c r="EK18" s="4"/>
      <c r="EL18" s="8"/>
      <c r="EM18" s="7"/>
      <c r="EN18" s="7"/>
      <c r="EO18" s="2" t="s">
        <v>152</v>
      </c>
      <c r="EP18" s="2" t="s">
        <v>160</v>
      </c>
      <c r="EQ18" s="2" t="s">
        <v>373</v>
      </c>
      <c r="ER18" s="2" t="s">
        <v>374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152</v>
      </c>
      <c r="FB18" s="2" t="s">
        <v>141</v>
      </c>
      <c r="FC18" s="2" t="s">
        <v>163</v>
      </c>
      <c r="FD18" s="2" t="s">
        <v>375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171</v>
      </c>
      <c r="FN18" s="2" t="s">
        <v>141</v>
      </c>
      <c r="FO18" s="2" t="s">
        <v>163</v>
      </c>
      <c r="FP18" s="2" t="s">
        <v>137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172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171</v>
      </c>
      <c r="GL18" s="2" t="s">
        <v>141</v>
      </c>
      <c r="GM18" s="2" t="s">
        <v>137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171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172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152</v>
      </c>
      <c r="HV18" s="2" t="s">
        <v>141</v>
      </c>
      <c r="HW18" s="2" t="s">
        <v>153</v>
      </c>
      <c r="HX18" s="2" t="s">
        <v>376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177</v>
      </c>
      <c r="IH18" s="2" t="s">
        <v>141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171</v>
      </c>
      <c r="IT18" s="2" t="s">
        <v>160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172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354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169</v>
      </c>
      <c r="KD18" s="2" t="s">
        <v>141</v>
      </c>
      <c r="KE18" s="2" t="s">
        <v>163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177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171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171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169</v>
      </c>
      <c r="ML18" s="2" t="s">
        <v>160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177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171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172</v>
      </c>
      <c r="OH18" s="2" t="s">
        <v>141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29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377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1137</v>
      </c>
      <c r="AA19" s="11">
        <f>=ROUNDDOWN({0},0)</f>
      </c>
      <c r="AB19" s="12">
        <v>44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26</v>
      </c>
      <c r="AQ19" s="15">
        <v>2601.03</v>
      </c>
      <c r="AR19" s="11">
        <v>70</v>
      </c>
      <c r="AS19" s="15">
        <v>7399.23</v>
      </c>
      <c r="AT19" s="14">
        <v>-0.6286</v>
      </c>
      <c r="AU19" s="14">
        <v>-0.6485</v>
      </c>
      <c r="AV19" s="11">
        <v>26</v>
      </c>
      <c r="AW19" s="15">
        <v>2601.03</v>
      </c>
      <c r="AX19" s="11">
        <v>70</v>
      </c>
      <c r="AY19" s="15">
        <v>7399.23</v>
      </c>
      <c r="AZ19" s="14">
        <v>-0.6286</v>
      </c>
      <c r="BA19" s="14">
        <v>-0.6485</v>
      </c>
      <c r="BB19" s="14"/>
      <c r="BC19" s="11">
        <v>26</v>
      </c>
      <c r="BD19" s="15">
        <v>2601.03</v>
      </c>
      <c r="BE19" s="11">
        <v>70</v>
      </c>
      <c r="BF19" s="15">
        <v>7399.23</v>
      </c>
      <c r="BG19" s="14">
        <v>-0.6286</v>
      </c>
      <c r="BH19" s="14">
        <v>-0.6485</v>
      </c>
      <c r="BI19" s="14"/>
      <c r="BJ19" s="11"/>
      <c r="BK19" s="15"/>
      <c r="BL19" s="9" t="s">
        <v>137</v>
      </c>
      <c r="BM19" s="14"/>
      <c r="BN19" s="14"/>
      <c r="BO19" s="11">
        <v>12</v>
      </c>
      <c r="BP19" s="15">
        <v>1459.11</v>
      </c>
      <c r="BQ19" s="11">
        <v>10</v>
      </c>
      <c r="BR19" s="15">
        <v>1167.39</v>
      </c>
      <c r="BS19" s="14">
        <v>0.2</v>
      </c>
      <c r="BT19" s="14">
        <v>0.2499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5</v>
      </c>
      <c r="CB19" s="15">
        <v>421.97</v>
      </c>
      <c r="CC19" s="11">
        <v>15</v>
      </c>
      <c r="CD19" s="15">
        <v>2087.03</v>
      </c>
      <c r="CE19" s="14">
        <v>-0.6667</v>
      </c>
      <c r="CF19" s="14">
        <v>-0.7978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4</v>
      </c>
      <c r="CN19" s="15">
        <v>380.72</v>
      </c>
      <c r="CO19" s="11">
        <v>17</v>
      </c>
      <c r="CP19" s="15">
        <v>1790.07</v>
      </c>
      <c r="CQ19" s="14">
        <v>-0.7647</v>
      </c>
      <c r="CR19" s="14">
        <v>-0.7873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1</v>
      </c>
      <c r="CZ19" s="15">
        <v>216.27</v>
      </c>
      <c r="DA19" s="11">
        <v>3</v>
      </c>
      <c r="DB19" s="15">
        <v>550.69</v>
      </c>
      <c r="DC19" s="14">
        <v>-0.6667</v>
      </c>
      <c r="DD19" s="14">
        <v>-0.6073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71.06</v>
      </c>
      <c r="DM19" s="11">
        <v>11</v>
      </c>
      <c r="DN19" s="15">
        <v>558.5</v>
      </c>
      <c r="DO19" s="14">
        <v>-0.9091</v>
      </c>
      <c r="DP19" s="14">
        <v>-0.8728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3</v>
      </c>
      <c r="DX19" s="15">
        <v>51.9</v>
      </c>
      <c r="DY19" s="11">
        <v>9</v>
      </c>
      <c r="DZ19" s="15">
        <v>505.59</v>
      </c>
      <c r="EA19" s="14">
        <v>-0.6667</v>
      </c>
      <c r="EB19" s="14">
        <v>-0.8973</v>
      </c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/>
      <c r="EJ19" s="15"/>
      <c r="EK19" s="11">
        <v>2</v>
      </c>
      <c r="EL19" s="15">
        <v>463.06</v>
      </c>
      <c r="EM19" s="14">
        <v>-1</v>
      </c>
      <c r="EN19" s="14">
        <v>-1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/>
      <c r="EV19" s="15"/>
      <c r="EW19" s="11">
        <v>2</v>
      </c>
      <c r="EX19" s="15">
        <v>181.72</v>
      </c>
      <c r="EY19" s="14">
        <v>-1</v>
      </c>
      <c r="EZ19" s="14">
        <v>-1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>
        <v>1</v>
      </c>
      <c r="FJ19" s="15">
        <v>95.18</v>
      </c>
      <c r="FK19" s="14">
        <v>-1</v>
      </c>
      <c r="FL19" s="14">
        <v>-1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1137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378</v>
      </c>
      <c r="D2" s="0" t="s">
        <v>379</v>
      </c>
      <c r="E2" s="0" t="s">
        <v>380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381</v>
      </c>
      <c r="J4" s="1" t="s">
        <v>382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383</v>
      </c>
      <c r="P4" s="1" t="s">
        <v>384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385</v>
      </c>
      <c r="F5" s="1" t="s">
        <v>386</v>
      </c>
      <c r="G5" s="1" t="s">
        <v>385</v>
      </c>
      <c r="H5" s="1" t="s">
        <v>386</v>
      </c>
      <c r="I5" s="1" t="s">
        <v>381</v>
      </c>
      <c r="J5" s="1" t="s">
        <v>382</v>
      </c>
      <c r="K5" s="1" t="s">
        <v>387</v>
      </c>
      <c r="L5" s="1" t="s">
        <v>388</v>
      </c>
      <c r="M5" s="1" t="s">
        <v>387</v>
      </c>
      <c r="N5" s="1" t="s">
        <v>388</v>
      </c>
      <c r="O5" s="1" t="s">
        <v>383</v>
      </c>
      <c r="P5" s="1" t="s">
        <v>384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12</v>
      </c>
      <c r="F6" s="8">
        <v>2000.54</v>
      </c>
      <c r="G6" s="4">
        <v>21</v>
      </c>
      <c r="H6" s="8">
        <v>3963.18</v>
      </c>
      <c r="I6" s="7">
        <v>-0.4286</v>
      </c>
      <c r="J6" s="7">
        <v>-0.4952</v>
      </c>
      <c r="K6" s="4">
        <v>12</v>
      </c>
      <c r="L6" s="8">
        <v>2000.54</v>
      </c>
      <c r="M6" s="4">
        <v>21</v>
      </c>
      <c r="N6" s="8">
        <v>3963.18</v>
      </c>
      <c r="O6" s="7">
        <v>-0.4286</v>
      </c>
      <c r="P6" s="7">
        <v>-0.4952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5</v>
      </c>
      <c r="F7" s="8">
        <v>451.78</v>
      </c>
      <c r="G7" s="4">
        <v>32</v>
      </c>
      <c r="H7" s="8">
        <v>3031</v>
      </c>
      <c r="I7" s="7">
        <v>-0.8438</v>
      </c>
      <c r="J7" s="7">
        <v>-0.8509</v>
      </c>
      <c r="K7" s="4">
        <v>5</v>
      </c>
      <c r="L7" s="8">
        <v>451.78</v>
      </c>
      <c r="M7" s="4">
        <v>32</v>
      </c>
      <c r="N7" s="8">
        <v>3031</v>
      </c>
      <c r="O7" s="7">
        <v>-0.8438</v>
      </c>
      <c r="P7" s="7">
        <v>-0.8509</v>
      </c>
    </row>
    <row r="8">
      <c r="A8" s="2" t="s">
        <v>132</v>
      </c>
      <c r="B8" s="2" t="s">
        <v>133</v>
      </c>
      <c r="C8" s="2" t="s">
        <v>338</v>
      </c>
      <c r="D8" s="2" t="s">
        <v>339</v>
      </c>
      <c r="E8" s="4">
        <v>9</v>
      </c>
      <c r="F8" s="8">
        <v>148.71</v>
      </c>
      <c r="G8" s="4">
        <v>13</v>
      </c>
      <c r="H8" s="8">
        <v>231.97</v>
      </c>
      <c r="I8" s="7">
        <v>-0.3077</v>
      </c>
      <c r="J8" s="7">
        <v>-0.3589</v>
      </c>
      <c r="K8" s="4">
        <v>9</v>
      </c>
      <c r="L8" s="8">
        <v>148.71</v>
      </c>
      <c r="M8" s="4">
        <v>13</v>
      </c>
      <c r="N8" s="8">
        <v>231.97</v>
      </c>
      <c r="O8" s="7">
        <v>-0.3077</v>
      </c>
      <c r="P8" s="7">
        <v>-0.3589</v>
      </c>
    </row>
    <row r="9">
      <c r="A9" s="2" t="s">
        <v>132</v>
      </c>
      <c r="B9" s="2" t="s">
        <v>133</v>
      </c>
      <c r="C9" s="2" t="s">
        <v>356</v>
      </c>
      <c r="D9" s="2" t="s">
        <v>357</v>
      </c>
      <c r="E9" s="4"/>
      <c r="F9" s="8"/>
      <c r="G9" s="4">
        <v>4</v>
      </c>
      <c r="H9" s="8">
        <v>173.08</v>
      </c>
      <c r="I9" s="7"/>
      <c r="J9" s="7"/>
      <c r="K9" s="4"/>
      <c r="L9" s="8"/>
      <c r="M9" s="4">
        <v>4</v>
      </c>
      <c r="N9" s="8">
        <v>173.08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378</v>
      </c>
      <c r="D2" s="0" t="s">
        <v>379</v>
      </c>
      <c r="E2" s="0" t="s">
        <v>380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381</v>
      </c>
      <c r="I4" s="1" t="s">
        <v>382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383</v>
      </c>
      <c r="O4" s="1" t="s">
        <v>384</v>
      </c>
    </row>
    <row r="5">
      <c r="A5" s="1" t="s">
        <v>81</v>
      </c>
      <c r="B5" s="1" t="s">
        <v>83</v>
      </c>
      <c r="C5" s="1" t="s">
        <v>84</v>
      </c>
      <c r="D5" s="1" t="s">
        <v>385</v>
      </c>
      <c r="E5" s="1" t="s">
        <v>386</v>
      </c>
      <c r="F5" s="1" t="s">
        <v>385</v>
      </c>
      <c r="G5" s="1" t="s">
        <v>386</v>
      </c>
      <c r="H5" s="1" t="s">
        <v>381</v>
      </c>
      <c r="I5" s="1" t="s">
        <v>382</v>
      </c>
      <c r="J5" s="1" t="s">
        <v>387</v>
      </c>
      <c r="K5" s="1" t="s">
        <v>388</v>
      </c>
      <c r="L5" s="1" t="s">
        <v>387</v>
      </c>
      <c r="M5" s="1" t="s">
        <v>388</v>
      </c>
      <c r="N5" s="1" t="s">
        <v>383</v>
      </c>
      <c r="O5" s="1" t="s">
        <v>384</v>
      </c>
    </row>
    <row r="6">
      <c r="A6" s="2" t="s">
        <v>132</v>
      </c>
      <c r="B6" s="2" t="s">
        <v>134</v>
      </c>
      <c r="C6" s="2" t="s">
        <v>135</v>
      </c>
      <c r="D6" s="4">
        <v>12</v>
      </c>
      <c r="E6" s="8">
        <v>2000.54</v>
      </c>
      <c r="F6" s="4">
        <v>21</v>
      </c>
      <c r="G6" s="8">
        <v>3963.18</v>
      </c>
      <c r="H6" s="7">
        <v>-0.4286</v>
      </c>
      <c r="I6" s="7">
        <v>-0.4952</v>
      </c>
      <c r="J6" s="4">
        <v>12</v>
      </c>
      <c r="K6" s="8">
        <v>2000.54</v>
      </c>
      <c r="L6" s="4">
        <v>21</v>
      </c>
      <c r="M6" s="8">
        <v>3963.18</v>
      </c>
      <c r="N6" s="7">
        <v>-0.4286</v>
      </c>
      <c r="O6" s="7">
        <v>-0.4952</v>
      </c>
    </row>
    <row r="7">
      <c r="A7" s="2" t="s">
        <v>132</v>
      </c>
      <c r="B7" s="2" t="s">
        <v>198</v>
      </c>
      <c r="C7" s="2" t="s">
        <v>199</v>
      </c>
      <c r="D7" s="4">
        <v>5</v>
      </c>
      <c r="E7" s="8">
        <v>451.78</v>
      </c>
      <c r="F7" s="4">
        <v>32</v>
      </c>
      <c r="G7" s="8">
        <v>3031</v>
      </c>
      <c r="H7" s="7">
        <v>-0.8438</v>
      </c>
      <c r="I7" s="7">
        <v>-0.8509</v>
      </c>
      <c r="J7" s="4">
        <v>5</v>
      </c>
      <c r="K7" s="8">
        <v>451.78</v>
      </c>
      <c r="L7" s="4">
        <v>32</v>
      </c>
      <c r="M7" s="8">
        <v>3031</v>
      </c>
      <c r="N7" s="7">
        <v>-0.8438</v>
      </c>
      <c r="O7" s="7">
        <v>-0.8509</v>
      </c>
    </row>
    <row r="8">
      <c r="A8" s="2" t="s">
        <v>132</v>
      </c>
      <c r="B8" s="2" t="s">
        <v>338</v>
      </c>
      <c r="C8" s="2" t="s">
        <v>339</v>
      </c>
      <c r="D8" s="4">
        <v>9</v>
      </c>
      <c r="E8" s="8">
        <v>148.71</v>
      </c>
      <c r="F8" s="4">
        <v>13</v>
      </c>
      <c r="G8" s="8">
        <v>231.97</v>
      </c>
      <c r="H8" s="7">
        <v>-0.3077</v>
      </c>
      <c r="I8" s="7">
        <v>-0.3589</v>
      </c>
      <c r="J8" s="4">
        <v>9</v>
      </c>
      <c r="K8" s="8">
        <v>148.71</v>
      </c>
      <c r="L8" s="4">
        <v>13</v>
      </c>
      <c r="M8" s="8">
        <v>231.97</v>
      </c>
      <c r="N8" s="7">
        <v>-0.3077</v>
      </c>
      <c r="O8" s="7">
        <v>-0.3589</v>
      </c>
    </row>
    <row r="9">
      <c r="A9" s="2" t="s">
        <v>132</v>
      </c>
      <c r="B9" s="2" t="s">
        <v>356</v>
      </c>
      <c r="C9" s="2" t="s">
        <v>357</v>
      </c>
      <c r="D9" s="4"/>
      <c r="E9" s="8"/>
      <c r="F9" s="4">
        <v>4</v>
      </c>
      <c r="G9" s="8">
        <v>173.08</v>
      </c>
      <c r="H9" s="7"/>
      <c r="I9" s="7"/>
      <c r="J9" s="4"/>
      <c r="K9" s="8"/>
      <c r="L9" s="4">
        <v>4</v>
      </c>
      <c r="M9" s="8">
        <v>173.08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