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<sst xmlns="http://schemas.openxmlformats.org/spreadsheetml/2006/main" count="44" uniqueCount="44">
  <si>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</si>
  <si>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</si>
  <si>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</si>
  <si>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09/19/2024</t>
  </si>
  <si>
    <t>End Date:</t>
  </si>
  <si>
    <t>Report Run Date:</t>
  </si>
  <si>
    <t>09/20/2024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</si>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</sst>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194200</v>
      </c>
      <c r="C5" s="11">
        <f>=ROUNDDOWN(25.223399833749,0)</f>
      </c>
      <c r="D5" s="11">
        <v>152491</v>
      </c>
      <c r="E5" s="12">
        <v>1</v>
      </c>
      <c r="F5" s="11"/>
      <c r="G5" s="11">
        <f>=ROUNDDOWN({0},0)</f>
      </c>
      <c r="H5" s="11">
        <v>940</v>
      </c>
      <c r="I5" s="12">
        <v>0.75</v>
      </c>
      <c r="J5" s="11">
        <v>251</v>
      </c>
      <c r="K5" s="13">
        <v>16425.93</v>
      </c>
      <c r="L5" s="11">
        <v>1621</v>
      </c>
      <c r="M5" s="14">
        <v>10.13</v>
      </c>
      <c r="N5" s="11">
        <v>352</v>
      </c>
      <c r="O5" s="13">
        <v>22181.15</v>
      </c>
      <c r="P5" s="11">
        <v>1787</v>
      </c>
      <c r="Q5" s="14">
        <v>12.41</v>
      </c>
      <c r="R5" s="12">
        <v>-0.2869</v>
      </c>
      <c r="S5" s="12">
        <v>-0.2595</v>
      </c>
      <c r="T5" s="12">
        <v>-0.0929</v>
      </c>
      <c r="U5" s="12">
        <v>-0.1837</v>
      </c>
      <c r="V5" s="11">
        <v>251</v>
      </c>
      <c r="W5" s="13">
        <v>16425.93</v>
      </c>
      <c r="X5" s="11">
        <v>1601</v>
      </c>
      <c r="Y5" s="11">
        <v>352</v>
      </c>
      <c r="Z5" s="13">
        <v>22181.15</v>
      </c>
      <c r="AA5" s="11">
        <v>1747</v>
      </c>
      <c r="AB5" s="12">
        <v>-0.2869</v>
      </c>
      <c r="AC5" s="12">
        <v>-0.2595</v>
      </c>
    </row>
    <row r="6">
      <c r="A6" s="10" t="s">
        <v>32</v>
      </c>
      <c r="B6" s="11">
        <v>7892</v>
      </c>
      <c r="C6" s="11">
        <f>=ROUNDDOWN(11.791423875691,0)</f>
      </c>
      <c r="D6" s="11">
        <v>13400</v>
      </c>
      <c r="E6" s="12">
        <v>1</v>
      </c>
      <c r="F6" s="11"/>
      <c r="G6" s="11">
        <f>=ROUNDDOWN({0},0)</f>
      </c>
      <c r="H6" s="11"/>
      <c r="I6" s="12"/>
      <c r="J6" s="11">
        <v>54</v>
      </c>
      <c r="K6" s="13">
        <v>2844.36</v>
      </c>
      <c r="L6" s="11">
        <v>100</v>
      </c>
      <c r="M6" s="14">
        <v>28.44</v>
      </c>
      <c r="N6" s="11">
        <v>31</v>
      </c>
      <c r="O6" s="13">
        <v>1601.36</v>
      </c>
      <c r="P6" s="11">
        <v>99</v>
      </c>
      <c r="Q6" s="14">
        <v>16.18</v>
      </c>
      <c r="R6" s="12">
        <v>0.7419</v>
      </c>
      <c r="S6" s="12">
        <v>0.7762</v>
      </c>
      <c r="T6" s="12">
        <v>0.0101</v>
      </c>
      <c r="U6" s="12">
        <v>0.7577</v>
      </c>
      <c r="V6" s="11">
        <v>54</v>
      </c>
      <c r="W6" s="13">
        <v>2844.36</v>
      </c>
      <c r="X6" s="11">
        <v>99</v>
      </c>
      <c r="Y6" s="11">
        <v>31</v>
      </c>
      <c r="Z6" s="13">
        <v>1601.36</v>
      </c>
      <c r="AA6" s="11">
        <v>99</v>
      </c>
      <c r="AB6" s="12">
        <v>0.7419</v>
      </c>
      <c r="AC6" s="12">
        <v>0.7762</v>
      </c>
    </row>
    <row r="7">
      <c r="A7" s="10" t="s">
        <v>33</v>
      </c>
      <c r="B7" s="11">
        <v>29946</v>
      </c>
      <c r="C7" s="11">
        <f>=ROUNDDOWN(17.112,0)</f>
      </c>
      <c r="D7" s="11">
        <v>35308</v>
      </c>
      <c r="E7" s="12">
        <v>1</v>
      </c>
      <c r="F7" s="11"/>
      <c r="G7" s="11">
        <f>=ROUNDDOWN({0},0)</f>
      </c>
      <c r="H7" s="11"/>
      <c r="I7" s="12"/>
      <c r="J7" s="11">
        <v>83</v>
      </c>
      <c r="K7" s="13">
        <v>2229.37</v>
      </c>
      <c r="L7" s="11">
        <v>172</v>
      </c>
      <c r="M7" s="14">
        <v>12.96</v>
      </c>
      <c r="N7" s="11">
        <v>47</v>
      </c>
      <c r="O7" s="13">
        <v>1499.86</v>
      </c>
      <c r="P7" s="11">
        <v>181</v>
      </c>
      <c r="Q7" s="14">
        <v>8.29</v>
      </c>
      <c r="R7" s="12">
        <v>0.766</v>
      </c>
      <c r="S7" s="12">
        <v>0.4864</v>
      </c>
      <c r="T7" s="12">
        <v>-0.0497</v>
      </c>
      <c r="U7" s="12">
        <v>0.5633</v>
      </c>
      <c r="V7" s="11">
        <v>83</v>
      </c>
      <c r="W7" s="13">
        <v>2229.37</v>
      </c>
      <c r="X7" s="11">
        <v>169</v>
      </c>
      <c r="Y7" s="11">
        <v>47</v>
      </c>
      <c r="Z7" s="13">
        <v>1499.86</v>
      </c>
      <c r="AA7" s="11">
        <v>172</v>
      </c>
      <c r="AB7" s="12">
        <v>0.766</v>
      </c>
      <c r="AC7" s="12">
        <v>0.4864</v>
      </c>
    </row>
    <row r="8">
      <c r="A8" s="10" t="s">
        <v>34</v>
      </c>
      <c r="B8" s="11">
        <v>52918</v>
      </c>
      <c r="C8" s="11">
        <f>=ROUNDDOWN(13.456237603621,0)</f>
      </c>
      <c r="D8" s="11">
        <v>103317</v>
      </c>
      <c r="E8" s="12">
        <v>0.9667</v>
      </c>
      <c r="F8" s="11"/>
      <c r="G8" s="11">
        <f>=ROUNDDOWN({0},0)</f>
      </c>
      <c r="H8" s="11"/>
      <c r="I8" s="12"/>
      <c r="J8" s="11">
        <v>72</v>
      </c>
      <c r="K8" s="13">
        <v>1311.78</v>
      </c>
      <c r="L8" s="11">
        <v>239</v>
      </c>
      <c r="M8" s="14">
        <v>5.49</v>
      </c>
      <c r="N8" s="11">
        <v>42</v>
      </c>
      <c r="O8" s="13">
        <v>758.37</v>
      </c>
      <c r="P8" s="11">
        <v>243</v>
      </c>
      <c r="Q8" s="14">
        <v>3.12</v>
      </c>
      <c r="R8" s="12">
        <v>0.7143</v>
      </c>
      <c r="S8" s="12">
        <v>0.7297</v>
      </c>
      <c r="T8" s="12">
        <v>-0.0165</v>
      </c>
      <c r="U8" s="12">
        <v>0.7596</v>
      </c>
      <c r="V8" s="11">
        <v>72</v>
      </c>
      <c r="W8" s="13">
        <v>1311.78</v>
      </c>
      <c r="X8" s="11">
        <v>236</v>
      </c>
      <c r="Y8" s="11">
        <v>42</v>
      </c>
      <c r="Z8" s="13">
        <v>758.37</v>
      </c>
      <c r="AA8" s="11">
        <v>238</v>
      </c>
      <c r="AB8" s="12">
        <v>0.7143</v>
      </c>
      <c r="AC8" s="12">
        <v>0.7297</v>
      </c>
    </row>
    <row r="9">
      <c r="A9" s="10" t="s">
        <v>35</v>
      </c>
      <c r="B9" s="11">
        <v>82869</v>
      </c>
      <c r="C9" s="11">
        <f>=ROUNDDOWN(23.3585139667954,0)</f>
      </c>
      <c r="D9" s="11">
        <v>107508</v>
      </c>
      <c r="E9" s="12">
        <v>1</v>
      </c>
      <c r="F9" s="11"/>
      <c r="G9" s="11">
        <f>=ROUNDDOWN({0},0)</f>
      </c>
      <c r="H9" s="11"/>
      <c r="I9" s="12"/>
      <c r="J9" s="11">
        <v>72</v>
      </c>
      <c r="K9" s="13">
        <v>2653.59</v>
      </c>
      <c r="L9" s="11">
        <v>1082</v>
      </c>
      <c r="M9" s="14">
        <v>2.45</v>
      </c>
      <c r="N9" s="11">
        <v>99</v>
      </c>
      <c r="O9" s="13">
        <v>3861.62</v>
      </c>
      <c r="P9" s="11">
        <v>1132</v>
      </c>
      <c r="Q9" s="14">
        <v>3.41</v>
      </c>
      <c r="R9" s="12">
        <v>-0.2727</v>
      </c>
      <c r="S9" s="12">
        <v>-0.3128</v>
      </c>
      <c r="T9" s="12">
        <v>-0.0442</v>
      </c>
      <c r="U9" s="12">
        <v>-0.2815</v>
      </c>
      <c r="V9" s="11">
        <v>72</v>
      </c>
      <c r="W9" s="13">
        <v>2653.59</v>
      </c>
      <c r="X9" s="11">
        <v>922</v>
      </c>
      <c r="Y9" s="11">
        <v>99</v>
      </c>
      <c r="Z9" s="13">
        <v>3861.62</v>
      </c>
      <c r="AA9" s="11">
        <v>939</v>
      </c>
      <c r="AB9" s="12">
        <v>-0.2727</v>
      </c>
      <c r="AC9" s="12">
        <v>-0.3128</v>
      </c>
    </row>
    <row r="10">
      <c r="A10" s="10" t="s">
        <v>36</v>
      </c>
      <c r="B10" s="11">
        <v>51336</v>
      </c>
      <c r="C10" s="11">
        <f>=ROUNDDOWN(20.4021937842779,0)</f>
      </c>
      <c r="D10" s="11">
        <v>47172</v>
      </c>
      <c r="E10" s="12">
        <v>0.9891</v>
      </c>
      <c r="F10" s="11"/>
      <c r="G10" s="11">
        <f>=ROUNDDOWN({0},0)</f>
      </c>
      <c r="H10" s="11">
        <v>360</v>
      </c>
      <c r="I10" s="12">
        <v>0.9744</v>
      </c>
      <c r="J10" s="11">
        <v>396</v>
      </c>
      <c r="K10" s="13">
        <v>62982.41</v>
      </c>
      <c r="L10" s="11">
        <v>579</v>
      </c>
      <c r="M10" s="14">
        <v>108.78</v>
      </c>
      <c r="N10" s="11">
        <v>256</v>
      </c>
      <c r="O10" s="13">
        <v>43202.76</v>
      </c>
      <c r="P10" s="11">
        <v>662</v>
      </c>
      <c r="Q10" s="14">
        <v>65.26</v>
      </c>
      <c r="R10" s="12">
        <v>0.5469</v>
      </c>
      <c r="S10" s="12">
        <v>0.4578</v>
      </c>
      <c r="T10" s="12">
        <v>-0.1254</v>
      </c>
      <c r="U10" s="12">
        <v>0.6669</v>
      </c>
      <c r="V10" s="11">
        <v>396</v>
      </c>
      <c r="W10" s="13">
        <v>62982.41</v>
      </c>
      <c r="X10" s="11">
        <v>577</v>
      </c>
      <c r="Y10" s="11">
        <v>256</v>
      </c>
      <c r="Z10" s="13">
        <v>43202.76</v>
      </c>
      <c r="AA10" s="11">
        <v>660</v>
      </c>
      <c r="AB10" s="12">
        <v>0.5469</v>
      </c>
      <c r="AC10" s="12">
        <v>0.4578</v>
      </c>
    </row>
    <row r="11">
      <c r="A11" s="10" t="s">
        <v>37</v>
      </c>
      <c r="B11" s="11">
        <v>5676</v>
      </c>
      <c r="C11" s="11">
        <f>=ROUNDDOWN(27.8781925343811,0)</f>
      </c>
      <c r="D11" s="11">
        <v>1090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13</v>
      </c>
      <c r="K11" s="13">
        <v>935.14</v>
      </c>
      <c r="L11" s="11">
        <v>137</v>
      </c>
      <c r="M11" s="14">
        <v>6.83</v>
      </c>
      <c r="N11" s="11">
        <v>19</v>
      </c>
      <c r="O11" s="13">
        <v>1752.8</v>
      </c>
      <c r="P11" s="11">
        <v>94</v>
      </c>
      <c r="Q11" s="14">
        <v>18.65</v>
      </c>
      <c r="R11" s="12">
        <v>-0.3158</v>
      </c>
      <c r="S11" s="12">
        <v>-0.4665</v>
      </c>
      <c r="T11" s="12">
        <v>0.4574</v>
      </c>
      <c r="U11" s="12">
        <v>-0.6338</v>
      </c>
      <c r="V11" s="11">
        <v>13</v>
      </c>
      <c r="W11" s="13">
        <v>935.14</v>
      </c>
      <c r="X11" s="11">
        <v>136</v>
      </c>
      <c r="Y11" s="11">
        <v>19</v>
      </c>
      <c r="Z11" s="13">
        <v>1752.8</v>
      </c>
      <c r="AA11" s="11">
        <v>94</v>
      </c>
      <c r="AB11" s="12">
        <v>-0.3158</v>
      </c>
      <c r="AC11" s="12">
        <v>-0.4665</v>
      </c>
    </row>
    <row r="12">
      <c r="A12" s="10" t="s">
        <v>38</v>
      </c>
      <c r="B12" s="11">
        <v>317</v>
      </c>
      <c r="C12" s="11">
        <f>=ROUNDDOWN(77.3170731707317,0)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75</v>
      </c>
      <c r="M12" s="14"/>
      <c r="N12" s="11">
        <v>2</v>
      </c>
      <c r="O12" s="13">
        <v>48.94</v>
      </c>
      <c r="P12" s="11">
        <v>97</v>
      </c>
      <c r="Q12" s="14">
        <v>0.5</v>
      </c>
      <c r="R12" s="12"/>
      <c r="S12" s="12"/>
      <c r="T12" s="12">
        <v>-0.2268</v>
      </c>
      <c r="U12" s="12"/>
      <c r="V12" s="11"/>
      <c r="W12" s="13"/>
      <c r="X12" s="11">
        <v>75</v>
      </c>
      <c r="Y12" s="11">
        <v>2</v>
      </c>
      <c r="Z12" s="13">
        <v>48.94</v>
      </c>
      <c r="AA12" s="11">
        <v>78</v>
      </c>
      <c r="AB12" s="12"/>
      <c r="AC12" s="12"/>
    </row>
    <row r="13">
      <c r="A13" s="10" t="s">
        <v>39</v>
      </c>
      <c r="B13" s="11">
        <v>2</v>
      </c>
      <c r="C13" s="11">
        <f>=ROUNDDOWN(0.166666666666667,0)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55</v>
      </c>
      <c r="M13" s="14"/>
      <c r="N13" s="11">
        <v>2</v>
      </c>
      <c r="O13" s="13">
        <v>152.4</v>
      </c>
      <c r="P13" s="11">
        <v>114</v>
      </c>
      <c r="Q13" s="14">
        <v>1.34</v>
      </c>
      <c r="R13" s="12"/>
      <c r="S13" s="12"/>
      <c r="T13" s="12">
        <v>-0.5175</v>
      </c>
      <c r="U13" s="12"/>
      <c r="V13" s="11"/>
      <c r="W13" s="13"/>
      <c r="X13" s="11">
        <v>55</v>
      </c>
      <c r="Y13" s="11">
        <v>2</v>
      </c>
      <c r="Z13" s="13">
        <v>152.4</v>
      </c>
      <c r="AA13" s="11">
        <v>114</v>
      </c>
      <c r="AB13" s="12"/>
      <c r="AC13" s="12"/>
    </row>
    <row r="14">
      <c r="A14" s="10" t="s">
        <v>40</v>
      </c>
      <c r="B14" s="11">
        <v>56976</v>
      </c>
      <c r="C14" s="11">
        <f>=ROUNDDOWN(18.0962363030014,0)</f>
      </c>
      <c r="D14" s="11">
        <v>68226</v>
      </c>
      <c r="E14" s="12">
        <v>0.9403</v>
      </c>
      <c r="F14" s="11"/>
      <c r="G14" s="11">
        <f>=ROUNDDOWN({0},0)</f>
      </c>
      <c r="H14" s="11"/>
      <c r="I14" s="12"/>
      <c r="J14" s="11">
        <v>52</v>
      </c>
      <c r="K14" s="13">
        <v>1388.92</v>
      </c>
      <c r="L14" s="11">
        <v>973</v>
      </c>
      <c r="M14" s="14">
        <v>1.43</v>
      </c>
      <c r="N14" s="11">
        <v>44</v>
      </c>
      <c r="O14" s="13">
        <v>1156.58</v>
      </c>
      <c r="P14" s="11">
        <v>992</v>
      </c>
      <c r="Q14" s="14">
        <v>1.17</v>
      </c>
      <c r="R14" s="12">
        <v>0.1818</v>
      </c>
      <c r="S14" s="12">
        <v>0.2009</v>
      </c>
      <c r="T14" s="12">
        <v>-0.0192</v>
      </c>
      <c r="U14" s="12">
        <v>0.2222</v>
      </c>
      <c r="V14" s="11">
        <v>52</v>
      </c>
      <c r="W14" s="13">
        <v>1388.92</v>
      </c>
      <c r="X14" s="11">
        <v>939</v>
      </c>
      <c r="Y14" s="11">
        <v>44</v>
      </c>
      <c r="Z14" s="13">
        <v>1156.58</v>
      </c>
      <c r="AA14" s="11">
        <v>928</v>
      </c>
      <c r="AB14" s="12">
        <v>0.1818</v>
      </c>
      <c r="AC14" s="12">
        <v>0.2009</v>
      </c>
    </row>
    <row r="15">
      <c r="A15" s="10" t="s">
        <v>41</v>
      </c>
      <c r="B15" s="11">
        <v>85348</v>
      </c>
      <c r="C15" s="11">
        <f>=ROUNDDOWN(18.1599216987957,0)</f>
      </c>
      <c r="D15" s="11">
        <v>95230</v>
      </c>
      <c r="E15" s="12">
        <v>0.9884</v>
      </c>
      <c r="F15" s="11"/>
      <c r="G15" s="11">
        <f>=ROUNDDOWN({0},0)</f>
      </c>
      <c r="H15" s="11"/>
      <c r="I15" s="12"/>
      <c r="J15" s="11">
        <v>230</v>
      </c>
      <c r="K15" s="13">
        <v>4525.68</v>
      </c>
      <c r="L15" s="11">
        <v>569</v>
      </c>
      <c r="M15" s="14">
        <v>7.95</v>
      </c>
      <c r="N15" s="11">
        <v>165</v>
      </c>
      <c r="O15" s="13">
        <v>2888.18</v>
      </c>
      <c r="P15" s="11">
        <v>687</v>
      </c>
      <c r="Q15" s="14">
        <v>4.2</v>
      </c>
      <c r="R15" s="12">
        <v>0.3939</v>
      </c>
      <c r="S15" s="12">
        <v>0.567</v>
      </c>
      <c r="T15" s="12">
        <v>-0.1718</v>
      </c>
      <c r="U15" s="12">
        <v>0.8929</v>
      </c>
      <c r="V15" s="11">
        <v>230</v>
      </c>
      <c r="W15" s="13">
        <v>4525.68</v>
      </c>
      <c r="X15" s="11">
        <v>564</v>
      </c>
      <c r="Y15" s="11">
        <v>165</v>
      </c>
      <c r="Z15" s="13">
        <v>2888.18</v>
      </c>
      <c r="AA15" s="11">
        <v>687</v>
      </c>
      <c r="AB15" s="12">
        <v>0.3939</v>
      </c>
      <c r="AC15" s="12">
        <v>0.567</v>
      </c>
    </row>
    <row r="16">
      <c r="A16" s="10" t="s">
        <v>42</v>
      </c>
      <c r="B16" s="11">
        <v>35365</v>
      </c>
      <c r="C16" s="11">
        <f>=ROUNDDOWN(31.9495889420905,0)</f>
      </c>
      <c r="D16" s="11">
        <v>26786</v>
      </c>
      <c r="E16" s="12">
        <v>1</v>
      </c>
      <c r="F16" s="11"/>
      <c r="G16" s="11">
        <f>=ROUNDDOWN({0},0)</f>
      </c>
      <c r="H16" s="11"/>
      <c r="I16" s="12"/>
      <c r="J16" s="11">
        <v>45</v>
      </c>
      <c r="K16" s="13">
        <v>1665.08</v>
      </c>
      <c r="L16" s="11">
        <v>533</v>
      </c>
      <c r="M16" s="14">
        <v>3.12</v>
      </c>
      <c r="N16" s="11">
        <v>38</v>
      </c>
      <c r="O16" s="13">
        <v>1513.03</v>
      </c>
      <c r="P16" s="11">
        <v>514</v>
      </c>
      <c r="Q16" s="14">
        <v>2.94</v>
      </c>
      <c r="R16" s="12">
        <v>0.1842</v>
      </c>
      <c r="S16" s="12">
        <v>0.1005</v>
      </c>
      <c r="T16" s="12">
        <v>0.037</v>
      </c>
      <c r="U16" s="12">
        <v>0.0612</v>
      </c>
      <c r="V16" s="11">
        <v>45</v>
      </c>
      <c r="W16" s="13">
        <v>1665.08</v>
      </c>
      <c r="X16" s="11">
        <v>517</v>
      </c>
      <c r="Y16" s="11">
        <v>38</v>
      </c>
      <c r="Z16" s="13">
        <v>1513.03</v>
      </c>
      <c r="AA16" s="11">
        <v>491</v>
      </c>
      <c r="AB16" s="12">
        <v>0.1842</v>
      </c>
      <c r="AC16" s="12">
        <v>0.1005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1268</v>
      </c>
      <c r="K17" s="17">
        <v>96962.26</v>
      </c>
      <c r="L17" s="15">
        <v>6135</v>
      </c>
      <c r="M17" s="18">
        <v>15.8</v>
      </c>
      <c r="N17" s="15">
        <v>1097</v>
      </c>
      <c r="O17" s="17">
        <v>80617.05</v>
      </c>
      <c r="P17" s="15">
        <v>6602</v>
      </c>
      <c r="Q17" s="18">
        <v>12.21</v>
      </c>
      <c r="R17" s="16">
        <v>0.1559</v>
      </c>
      <c r="S17" s="16">
        <v>0.2028</v>
      </c>
      <c r="T17" s="16">
        <v>-0.0707</v>
      </c>
      <c r="U17" s="16">
        <v>0.294</v>
      </c>
      <c r="V17" s="15">
        <v>1268</v>
      </c>
      <c r="W17" s="17">
        <v>96962.26</v>
      </c>
      <c r="X17" s="15">
        <v>5890</v>
      </c>
      <c r="Y17" s="15">
        <v>1097</v>
      </c>
      <c r="Z17" s="17">
        <v>80617.05</v>
      </c>
      <c r="AA17" s="15">
        <v>6247</v>
      </c>
      <c r="AB17" s="16">
        <v>0.1559</v>
      </c>
      <c r="AC17" s="16">
        <v>0.2028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