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<sst xmlns="http://schemas.openxmlformats.org/spreadsheetml/2006/main" count="45" uniqueCount="45">
  <si>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</si>
  <si>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</si>
  <si>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</si>
  <si>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09/18/2024</t>
  </si>
  <si>
    <t>End Date:</t>
  </si>
  <si>
    <t>Report Run Date:</t>
  </si>
  <si>
    <t>09/19/2024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</si>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</sst>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207326</v>
      </c>
      <c r="C5" s="11">
        <f>=ROUNDDOWN(24.299527666108,0)</f>
      </c>
      <c r="D5" s="11">
        <v>179077</v>
      </c>
      <c r="E5" s="12">
        <v>0.9972</v>
      </c>
      <c r="F5" s="11"/>
      <c r="G5" s="11">
        <f>=ROUNDDOWN({0},0)</f>
      </c>
      <c r="H5" s="11">
        <v>940</v>
      </c>
      <c r="I5" s="12">
        <v>0.6</v>
      </c>
      <c r="J5" s="11">
        <v>305</v>
      </c>
      <c r="K5" s="13">
        <v>19830.74</v>
      </c>
      <c r="L5" s="11">
        <v>1629</v>
      </c>
      <c r="M5" s="14">
        <v>12.17</v>
      </c>
      <c r="N5" s="11">
        <v>350</v>
      </c>
      <c r="O5" s="13">
        <v>22392.44</v>
      </c>
      <c r="P5" s="11">
        <v>1788</v>
      </c>
      <c r="Q5" s="14">
        <v>12.52</v>
      </c>
      <c r="R5" s="12">
        <v>-0.1286</v>
      </c>
      <c r="S5" s="12">
        <v>-0.1144</v>
      </c>
      <c r="T5" s="12">
        <v>-0.0889</v>
      </c>
      <c r="U5" s="12">
        <v>-0.028</v>
      </c>
      <c r="V5" s="11">
        <v>305</v>
      </c>
      <c r="W5" s="13">
        <v>19830.74</v>
      </c>
      <c r="X5" s="11">
        <v>1609</v>
      </c>
      <c r="Y5" s="11">
        <v>350</v>
      </c>
      <c r="Z5" s="13">
        <v>22392.44</v>
      </c>
      <c r="AA5" s="11">
        <v>1748</v>
      </c>
      <c r="AB5" s="12">
        <v>-0.1286</v>
      </c>
      <c r="AC5" s="12">
        <v>-0.1144</v>
      </c>
    </row>
    <row r="6">
      <c r="A6" s="10" t="s">
        <v>32</v>
      </c>
      <c r="B6" s="11">
        <v>464</v>
      </c>
      <c r="C6" s="11">
        <f>=ROUNDDOWN(309.333333333333,0)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68</v>
      </c>
      <c r="M6" s="14">
        <v>0.35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1</v>
      </c>
      <c r="W6" s="13">
        <v>23.8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9271</v>
      </c>
      <c r="C7" s="11">
        <f>=ROUNDDOWN(13.4518282066164,0)</f>
      </c>
      <c r="D7" s="11">
        <v>12755</v>
      </c>
      <c r="E7" s="12">
        <v>1</v>
      </c>
      <c r="F7" s="11"/>
      <c r="G7" s="11">
        <f>=ROUNDDOWN({0},0)</f>
      </c>
      <c r="H7" s="11"/>
      <c r="I7" s="12"/>
      <c r="J7" s="11">
        <v>47</v>
      </c>
      <c r="K7" s="13">
        <v>2453.25</v>
      </c>
      <c r="L7" s="11">
        <v>177</v>
      </c>
      <c r="M7" s="14">
        <v>13.86</v>
      </c>
      <c r="N7" s="11">
        <v>53</v>
      </c>
      <c r="O7" s="13">
        <v>2758.87</v>
      </c>
      <c r="P7" s="11">
        <v>167</v>
      </c>
      <c r="Q7" s="14">
        <v>16.52</v>
      </c>
      <c r="R7" s="12">
        <v>-0.1132</v>
      </c>
      <c r="S7" s="12">
        <v>-0.1108</v>
      </c>
      <c r="T7" s="12">
        <v>0.0599</v>
      </c>
      <c r="U7" s="12">
        <v>-0.161</v>
      </c>
      <c r="V7" s="11">
        <v>47</v>
      </c>
      <c r="W7" s="13">
        <v>2453.25</v>
      </c>
      <c r="X7" s="11">
        <v>175</v>
      </c>
      <c r="Y7" s="11">
        <v>53</v>
      </c>
      <c r="Z7" s="13">
        <v>2758.87</v>
      </c>
      <c r="AA7" s="11">
        <v>154</v>
      </c>
      <c r="AB7" s="12">
        <v>-0.1132</v>
      </c>
      <c r="AC7" s="12">
        <v>-0.1108</v>
      </c>
    </row>
    <row r="8">
      <c r="A8" s="10" t="s">
        <v>34</v>
      </c>
      <c r="B8" s="11">
        <v>25756</v>
      </c>
      <c r="C8" s="11">
        <f>=ROUNDDOWN(14.1594282572842,0)</f>
      </c>
      <c r="D8" s="11">
        <v>40660</v>
      </c>
      <c r="E8" s="12">
        <v>0.9706</v>
      </c>
      <c r="F8" s="11"/>
      <c r="G8" s="11">
        <f>=ROUNDDOWN({0},0)</f>
      </c>
      <c r="H8" s="11"/>
      <c r="I8" s="12"/>
      <c r="J8" s="11">
        <v>74</v>
      </c>
      <c r="K8" s="13">
        <v>1894.03</v>
      </c>
      <c r="L8" s="11">
        <v>181</v>
      </c>
      <c r="M8" s="14">
        <v>10.46</v>
      </c>
      <c r="N8" s="11">
        <v>48</v>
      </c>
      <c r="O8" s="13">
        <v>1245.09</v>
      </c>
      <c r="P8" s="11">
        <v>190</v>
      </c>
      <c r="Q8" s="14">
        <v>6.55</v>
      </c>
      <c r="R8" s="12">
        <v>0.5417</v>
      </c>
      <c r="S8" s="12">
        <v>0.5212</v>
      </c>
      <c r="T8" s="12">
        <v>-0.0474</v>
      </c>
      <c r="U8" s="12">
        <v>0.5969</v>
      </c>
      <c r="V8" s="11">
        <v>74</v>
      </c>
      <c r="W8" s="13">
        <v>1894.03</v>
      </c>
      <c r="X8" s="11">
        <v>178</v>
      </c>
      <c r="Y8" s="11">
        <v>48</v>
      </c>
      <c r="Z8" s="13">
        <v>1245.09</v>
      </c>
      <c r="AA8" s="11">
        <v>181</v>
      </c>
      <c r="AB8" s="12">
        <v>0.5417</v>
      </c>
      <c r="AC8" s="12">
        <v>0.5212</v>
      </c>
    </row>
    <row r="9">
      <c r="A9" s="10" t="s">
        <v>35</v>
      </c>
      <c r="B9" s="11">
        <v>37430</v>
      </c>
      <c r="C9" s="11">
        <f>=ROUNDDOWN(10.8618688334301,0)</f>
      </c>
      <c r="D9" s="11">
        <v>91752</v>
      </c>
      <c r="E9" s="12">
        <v>0.9268</v>
      </c>
      <c r="F9" s="11"/>
      <c r="G9" s="11">
        <f>=ROUNDDOWN({0},0)</f>
      </c>
      <c r="H9" s="11"/>
      <c r="I9" s="12"/>
      <c r="J9" s="11">
        <v>44</v>
      </c>
      <c r="K9" s="13">
        <v>748.34</v>
      </c>
      <c r="L9" s="11">
        <v>219</v>
      </c>
      <c r="M9" s="14">
        <v>3.42</v>
      </c>
      <c r="N9" s="11">
        <v>37</v>
      </c>
      <c r="O9" s="13">
        <v>677.82</v>
      </c>
      <c r="P9" s="11">
        <v>217</v>
      </c>
      <c r="Q9" s="14">
        <v>3.12</v>
      </c>
      <c r="R9" s="12">
        <v>0.1892</v>
      </c>
      <c r="S9" s="12">
        <v>0.104</v>
      </c>
      <c r="T9" s="12">
        <v>0.0092</v>
      </c>
      <c r="U9" s="12">
        <v>0.0962</v>
      </c>
      <c r="V9" s="11">
        <v>44</v>
      </c>
      <c r="W9" s="13">
        <v>748.34</v>
      </c>
      <c r="X9" s="11">
        <v>216</v>
      </c>
      <c r="Y9" s="11">
        <v>37</v>
      </c>
      <c r="Z9" s="13">
        <v>677.82</v>
      </c>
      <c r="AA9" s="11">
        <v>217</v>
      </c>
      <c r="AB9" s="12">
        <v>0.1892</v>
      </c>
      <c r="AC9" s="12">
        <v>0.104</v>
      </c>
    </row>
    <row r="10">
      <c r="A10" s="10" t="s">
        <v>36</v>
      </c>
      <c r="B10" s="11">
        <v>74507</v>
      </c>
      <c r="C10" s="11">
        <f>=ROUNDDOWN(24.5258237598341,0)</f>
      </c>
      <c r="D10" s="11">
        <v>89836</v>
      </c>
      <c r="E10" s="12">
        <v>0.989</v>
      </c>
      <c r="F10" s="11"/>
      <c r="G10" s="11">
        <f>=ROUNDDOWN({0},0)</f>
      </c>
      <c r="H10" s="11"/>
      <c r="I10" s="12"/>
      <c r="J10" s="11">
        <v>89</v>
      </c>
      <c r="K10" s="13">
        <v>2965.99</v>
      </c>
      <c r="L10" s="11">
        <v>1081</v>
      </c>
      <c r="M10" s="14">
        <v>2.74</v>
      </c>
      <c r="N10" s="11">
        <v>82</v>
      </c>
      <c r="O10" s="13">
        <v>3358.15</v>
      </c>
      <c r="P10" s="11">
        <v>1120</v>
      </c>
      <c r="Q10" s="14">
        <v>3</v>
      </c>
      <c r="R10" s="12">
        <v>0.0854</v>
      </c>
      <c r="S10" s="12">
        <v>-0.1168</v>
      </c>
      <c r="T10" s="12">
        <v>-0.0348</v>
      </c>
      <c r="U10" s="12">
        <v>-0.0867</v>
      </c>
      <c r="V10" s="11">
        <v>89</v>
      </c>
      <c r="W10" s="13">
        <v>2965.99</v>
      </c>
      <c r="X10" s="11">
        <v>921</v>
      </c>
      <c r="Y10" s="11">
        <v>82</v>
      </c>
      <c r="Z10" s="13">
        <v>3358.15</v>
      </c>
      <c r="AA10" s="11">
        <v>929</v>
      </c>
      <c r="AB10" s="12">
        <v>0.0854</v>
      </c>
      <c r="AC10" s="12">
        <v>-0.1168</v>
      </c>
    </row>
    <row r="11">
      <c r="A11" s="10" t="s">
        <v>37</v>
      </c>
      <c r="B11" s="11">
        <v>47898</v>
      </c>
      <c r="C11" s="11">
        <f>=ROUNDDOWN(18.9642475353367,0)</f>
      </c>
      <c r="D11" s="11">
        <v>48330</v>
      </c>
      <c r="E11" s="12">
        <v>0.9893</v>
      </c>
      <c r="F11" s="11"/>
      <c r="G11" s="11">
        <f>=ROUNDDOWN({0},0)</f>
      </c>
      <c r="H11" s="11">
        <v>360</v>
      </c>
      <c r="I11" s="12">
        <v>0.9535</v>
      </c>
      <c r="J11" s="11">
        <v>355</v>
      </c>
      <c r="K11" s="13">
        <v>61071.03</v>
      </c>
      <c r="L11" s="11">
        <v>570</v>
      </c>
      <c r="M11" s="14">
        <v>107.14</v>
      </c>
      <c r="N11" s="11">
        <v>329</v>
      </c>
      <c r="O11" s="13">
        <v>52695.15</v>
      </c>
      <c r="P11" s="11">
        <v>658</v>
      </c>
      <c r="Q11" s="14">
        <v>80.08</v>
      </c>
      <c r="R11" s="12">
        <v>0.079</v>
      </c>
      <c r="S11" s="12">
        <v>0.1589</v>
      </c>
      <c r="T11" s="12">
        <v>-0.1337</v>
      </c>
      <c r="U11" s="12">
        <v>0.3379</v>
      </c>
      <c r="V11" s="11">
        <v>355</v>
      </c>
      <c r="W11" s="13">
        <v>61071.03</v>
      </c>
      <c r="X11" s="11">
        <v>568</v>
      </c>
      <c r="Y11" s="11">
        <v>329</v>
      </c>
      <c r="Z11" s="13">
        <v>52695.15</v>
      </c>
      <c r="AA11" s="11">
        <v>656</v>
      </c>
      <c r="AB11" s="12">
        <v>0.079</v>
      </c>
      <c r="AC11" s="12">
        <v>0.1589</v>
      </c>
    </row>
    <row r="12">
      <c r="A12" s="10" t="s">
        <v>38</v>
      </c>
      <c r="B12" s="11">
        <v>3266</v>
      </c>
      <c r="C12" s="11">
        <f>=ROUNDDOWN(27.8194207836457,0)</f>
      </c>
      <c r="D12" s="11">
        <v>1000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916.43</v>
      </c>
      <c r="L12" s="11">
        <v>112</v>
      </c>
      <c r="M12" s="14">
        <v>8.18</v>
      </c>
      <c r="N12" s="11">
        <v>13</v>
      </c>
      <c r="O12" s="13">
        <v>840.95</v>
      </c>
      <c r="P12" s="11">
        <v>76</v>
      </c>
      <c r="Q12" s="14">
        <v>11.07</v>
      </c>
      <c r="R12" s="12">
        <v>-0.0769</v>
      </c>
      <c r="S12" s="12">
        <v>0.0898</v>
      </c>
      <c r="T12" s="12">
        <v>0.4737</v>
      </c>
      <c r="U12" s="12">
        <v>-0.2611</v>
      </c>
      <c r="V12" s="11">
        <v>12</v>
      </c>
      <c r="W12" s="13">
        <v>916.43</v>
      </c>
      <c r="X12" s="11">
        <v>111</v>
      </c>
      <c r="Y12" s="11">
        <v>13</v>
      </c>
      <c r="Z12" s="13">
        <v>840.95</v>
      </c>
      <c r="AA12" s="11">
        <v>76</v>
      </c>
      <c r="AB12" s="12">
        <v>-0.0769</v>
      </c>
      <c r="AC12" s="12">
        <v>0.0898</v>
      </c>
    </row>
    <row r="13">
      <c r="A13" s="10" t="s">
        <v>39</v>
      </c>
      <c r="B13" s="11">
        <v>2222</v>
      </c>
      <c r="C13" s="11">
        <f>=ROUNDDOWN(172.248062015504,0)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32.9</v>
      </c>
      <c r="L13" s="11">
        <v>75</v>
      </c>
      <c r="M13" s="14">
        <v>0.44</v>
      </c>
      <c r="N13" s="11">
        <v>1</v>
      </c>
      <c r="O13" s="13">
        <v>20.63</v>
      </c>
      <c r="P13" s="11">
        <v>97</v>
      </c>
      <c r="Q13" s="14">
        <v>0.21</v>
      </c>
      <c r="R13" s="12">
        <v>1</v>
      </c>
      <c r="S13" s="12">
        <v>0.5948</v>
      </c>
      <c r="T13" s="12">
        <v>-0.2268</v>
      </c>
      <c r="U13" s="12">
        <v>1.0952</v>
      </c>
      <c r="V13" s="11">
        <v>2</v>
      </c>
      <c r="W13" s="13">
        <v>32.9</v>
      </c>
      <c r="X13" s="11">
        <v>75</v>
      </c>
      <c r="Y13" s="11">
        <v>1</v>
      </c>
      <c r="Z13" s="13">
        <v>20.63</v>
      </c>
      <c r="AA13" s="11">
        <v>78</v>
      </c>
      <c r="AB13" s="12">
        <v>1</v>
      </c>
      <c r="AC13" s="12">
        <v>0.5948</v>
      </c>
    </row>
    <row r="14">
      <c r="A14" s="10" t="s">
        <v>40</v>
      </c>
      <c r="B14" s="11">
        <v>2</v>
      </c>
      <c r="C14" s="11">
        <f>=ROUNDDOWN(0.2,0)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55</v>
      </c>
      <c r="M14" s="14"/>
      <c r="N14" s="11">
        <v>1</v>
      </c>
      <c r="O14" s="13">
        <v>38.75</v>
      </c>
      <c r="P14" s="11">
        <v>114</v>
      </c>
      <c r="Q14" s="14">
        <v>0.34</v>
      </c>
      <c r="R14" s="12"/>
      <c r="S14" s="12"/>
      <c r="T14" s="12">
        <v>-0.5175</v>
      </c>
      <c r="U14" s="12"/>
      <c r="V14" s="11"/>
      <c r="W14" s="13"/>
      <c r="X14" s="11">
        <v>55</v>
      </c>
      <c r="Y14" s="11">
        <v>1</v>
      </c>
      <c r="Z14" s="13">
        <v>38.75</v>
      </c>
      <c r="AA14" s="11">
        <v>114</v>
      </c>
      <c r="AB14" s="12"/>
      <c r="AC14" s="12"/>
    </row>
    <row r="15">
      <c r="A15" s="10" t="s">
        <v>41</v>
      </c>
      <c r="B15" s="11">
        <v>60167</v>
      </c>
      <c r="C15" s="11">
        <f>=ROUNDDOWN(19.0594906234161,0)</f>
      </c>
      <c r="D15" s="11">
        <v>67290</v>
      </c>
      <c r="E15" s="12">
        <v>0.96</v>
      </c>
      <c r="F15" s="11"/>
      <c r="G15" s="11">
        <f>=ROUNDDOWN({0},0)</f>
      </c>
      <c r="H15" s="11"/>
      <c r="I15" s="12"/>
      <c r="J15" s="11">
        <v>51</v>
      </c>
      <c r="K15" s="13">
        <v>1298.19</v>
      </c>
      <c r="L15" s="11">
        <v>972</v>
      </c>
      <c r="M15" s="14">
        <v>1.34</v>
      </c>
      <c r="N15" s="11">
        <v>55</v>
      </c>
      <c r="O15" s="13">
        <v>1620.37</v>
      </c>
      <c r="P15" s="11">
        <v>984</v>
      </c>
      <c r="Q15" s="14">
        <v>1.65</v>
      </c>
      <c r="R15" s="12">
        <v>-0.0727</v>
      </c>
      <c r="S15" s="12">
        <v>-0.1988</v>
      </c>
      <c r="T15" s="12">
        <v>-0.0122</v>
      </c>
      <c r="U15" s="12">
        <v>-0.1879</v>
      </c>
      <c r="V15" s="11">
        <v>51</v>
      </c>
      <c r="W15" s="13">
        <v>1298.19</v>
      </c>
      <c r="X15" s="11">
        <v>911</v>
      </c>
      <c r="Y15" s="11">
        <v>55</v>
      </c>
      <c r="Z15" s="13">
        <v>1620.37</v>
      </c>
      <c r="AA15" s="11">
        <v>910</v>
      </c>
      <c r="AB15" s="12">
        <v>-0.0727</v>
      </c>
      <c r="AC15" s="12">
        <v>-0.1988</v>
      </c>
    </row>
    <row r="16">
      <c r="A16" s="10" t="s">
        <v>42</v>
      </c>
      <c r="B16" s="11">
        <v>95460</v>
      </c>
      <c r="C16" s="11">
        <f>=ROUNDDOWN(19.4142769981696,0)</f>
      </c>
      <c r="D16" s="11">
        <v>92352</v>
      </c>
      <c r="E16" s="12">
        <v>1</v>
      </c>
      <c r="F16" s="11"/>
      <c r="G16" s="11">
        <f>=ROUNDDOWN({0},0)</f>
      </c>
      <c r="H16" s="11"/>
      <c r="I16" s="12"/>
      <c r="J16" s="11">
        <v>202</v>
      </c>
      <c r="K16" s="13">
        <v>4179.04</v>
      </c>
      <c r="L16" s="11">
        <v>543</v>
      </c>
      <c r="M16" s="14">
        <v>7.7</v>
      </c>
      <c r="N16" s="11">
        <v>185</v>
      </c>
      <c r="O16" s="13">
        <v>3320.96</v>
      </c>
      <c r="P16" s="11">
        <v>673</v>
      </c>
      <c r="Q16" s="14">
        <v>4.93</v>
      </c>
      <c r="R16" s="12">
        <v>0.0919</v>
      </c>
      <c r="S16" s="12">
        <v>0.2584</v>
      </c>
      <c r="T16" s="12">
        <v>-0.1932</v>
      </c>
      <c r="U16" s="12">
        <v>0.5619</v>
      </c>
      <c r="V16" s="11">
        <v>202</v>
      </c>
      <c r="W16" s="13">
        <v>4179.04</v>
      </c>
      <c r="X16" s="11">
        <v>538</v>
      </c>
      <c r="Y16" s="11">
        <v>185</v>
      </c>
      <c r="Z16" s="13">
        <v>3320.96</v>
      </c>
      <c r="AA16" s="11">
        <v>673</v>
      </c>
      <c r="AB16" s="12">
        <v>0.0919</v>
      </c>
      <c r="AC16" s="12">
        <v>0.2584</v>
      </c>
    </row>
    <row r="17">
      <c r="A17" s="10" t="s">
        <v>43</v>
      </c>
      <c r="B17" s="11">
        <v>39825</v>
      </c>
      <c r="C17" s="11">
        <f>=ROUNDDOWN(34.4745498614958,0)</f>
      </c>
      <c r="D17" s="11">
        <v>27934</v>
      </c>
      <c r="E17" s="12">
        <v>1</v>
      </c>
      <c r="F17" s="11"/>
      <c r="G17" s="11">
        <f>=ROUNDDOWN({0},0)</f>
      </c>
      <c r="H17" s="11"/>
      <c r="I17" s="12"/>
      <c r="J17" s="11">
        <v>38</v>
      </c>
      <c r="K17" s="13">
        <v>1450.04</v>
      </c>
      <c r="L17" s="11">
        <v>569</v>
      </c>
      <c r="M17" s="14">
        <v>2.55</v>
      </c>
      <c r="N17" s="11">
        <v>72</v>
      </c>
      <c r="O17" s="13">
        <v>3046.39</v>
      </c>
      <c r="P17" s="11">
        <v>552</v>
      </c>
      <c r="Q17" s="14">
        <v>5.52</v>
      </c>
      <c r="R17" s="12">
        <v>-0.4722</v>
      </c>
      <c r="S17" s="12">
        <v>-0.524</v>
      </c>
      <c r="T17" s="12">
        <v>0.0308</v>
      </c>
      <c r="U17" s="12">
        <v>-0.538</v>
      </c>
      <c r="V17" s="11">
        <v>38</v>
      </c>
      <c r="W17" s="13">
        <v>1450.04</v>
      </c>
      <c r="X17" s="11">
        <v>555</v>
      </c>
      <c r="Y17" s="11">
        <v>72</v>
      </c>
      <c r="Z17" s="13">
        <v>3046.39</v>
      </c>
      <c r="AA17" s="11">
        <v>527</v>
      </c>
      <c r="AB17" s="12">
        <v>-0.4722</v>
      </c>
      <c r="AC17" s="12">
        <v>-0.524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1220</v>
      </c>
      <c r="K18" s="17">
        <v>96863.78</v>
      </c>
      <c r="L18" s="15">
        <v>6251</v>
      </c>
      <c r="M18" s="18">
        <v>15.5</v>
      </c>
      <c r="N18" s="15">
        <v>1226</v>
      </c>
      <c r="O18" s="17">
        <v>92015.57</v>
      </c>
      <c r="P18" s="15">
        <v>6709</v>
      </c>
      <c r="Q18" s="18">
        <v>13.72</v>
      </c>
      <c r="R18" s="16">
        <v>-0.0049</v>
      </c>
      <c r="S18" s="16">
        <v>0.0527</v>
      </c>
      <c r="T18" s="16">
        <v>-0.0683</v>
      </c>
      <c r="U18" s="16">
        <v>0.1297</v>
      </c>
      <c r="V18" s="15">
        <v>1220</v>
      </c>
      <c r="W18" s="17">
        <v>96863.78</v>
      </c>
      <c r="X18" s="15">
        <v>5978</v>
      </c>
      <c r="Y18" s="15">
        <v>1226</v>
      </c>
      <c r="Z18" s="17">
        <v>92015.57</v>
      </c>
      <c r="AA18" s="15">
        <v>6263</v>
      </c>
      <c r="AB18" s="16">
        <v>-0.0049</v>
      </c>
      <c r="AC18" s="16">
        <v>0.0527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