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<sst xmlns="http://schemas.openxmlformats.org/spreadsheetml/2006/main" count="44" uniqueCount="44">
  <si>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</si>
  <si>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</si>
  <si>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</si>
  <si>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09/17/2024</t>
  </si>
  <si>
    <t>End Date:</t>
  </si>
  <si>
    <t>Report Run Date:</t>
  </si>
  <si>
    <t>09/18/2024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</si>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</sst>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209437</v>
      </c>
      <c r="C5" s="11">
        <f>=ROUNDDOWN(23.6102405699727,0)</f>
      </c>
      <c r="D5" s="11">
        <v>186966</v>
      </c>
      <c r="E5" s="12">
        <v>1</v>
      </c>
      <c r="F5" s="11"/>
      <c r="G5" s="11">
        <f>=ROUNDDOWN({0},0)</f>
      </c>
      <c r="H5" s="11">
        <v>940</v>
      </c>
      <c r="I5" s="12">
        <v>0.5556</v>
      </c>
      <c r="J5" s="11">
        <v>292</v>
      </c>
      <c r="K5" s="13">
        <v>18855.97</v>
      </c>
      <c r="L5" s="11">
        <v>1613</v>
      </c>
      <c r="M5" s="14">
        <v>11.69</v>
      </c>
      <c r="N5" s="11">
        <v>372</v>
      </c>
      <c r="O5" s="13">
        <v>23883.19</v>
      </c>
      <c r="P5" s="11">
        <v>1769</v>
      </c>
      <c r="Q5" s="14">
        <v>13.5</v>
      </c>
      <c r="R5" s="12">
        <v>-0.2151</v>
      </c>
      <c r="S5" s="12">
        <v>-0.2105</v>
      </c>
      <c r="T5" s="12">
        <v>-0.0882</v>
      </c>
      <c r="U5" s="12">
        <v>-0.1341</v>
      </c>
      <c r="V5" s="11">
        <v>292</v>
      </c>
      <c r="W5" s="13">
        <v>18855.97</v>
      </c>
      <c r="X5" s="11">
        <v>1594</v>
      </c>
      <c r="Y5" s="11">
        <v>372</v>
      </c>
      <c r="Z5" s="13">
        <v>23883.19</v>
      </c>
      <c r="AA5" s="11">
        <v>1729</v>
      </c>
      <c r="AB5" s="12">
        <v>-0.2151</v>
      </c>
      <c r="AC5" s="12">
        <v>-0.2105</v>
      </c>
    </row>
    <row r="6">
      <c r="A6" s="10" t="s">
        <v>32</v>
      </c>
      <c r="B6" s="11">
        <v>9278</v>
      </c>
      <c r="C6" s="11">
        <f>=ROUNDDOWN(12.7673042520985,0)</f>
      </c>
      <c r="D6" s="11">
        <v>13580</v>
      </c>
      <c r="E6" s="12">
        <v>1</v>
      </c>
      <c r="F6" s="11"/>
      <c r="G6" s="11">
        <f>=ROUNDDOWN({0},0)</f>
      </c>
      <c r="H6" s="11"/>
      <c r="I6" s="12"/>
      <c r="J6" s="11">
        <v>52</v>
      </c>
      <c r="K6" s="13">
        <v>2611.53</v>
      </c>
      <c r="L6" s="11">
        <v>163</v>
      </c>
      <c r="M6" s="14">
        <v>16.02</v>
      </c>
      <c r="N6" s="11">
        <v>41</v>
      </c>
      <c r="O6" s="13">
        <v>2088.78</v>
      </c>
      <c r="P6" s="11">
        <v>150</v>
      </c>
      <c r="Q6" s="14">
        <v>13.93</v>
      </c>
      <c r="R6" s="12">
        <v>0.2683</v>
      </c>
      <c r="S6" s="12">
        <v>0.2503</v>
      </c>
      <c r="T6" s="12">
        <v>0.0867</v>
      </c>
      <c r="U6" s="12">
        <v>0.15</v>
      </c>
      <c r="V6" s="11">
        <v>52</v>
      </c>
      <c r="W6" s="13">
        <v>2611.53</v>
      </c>
      <c r="X6" s="11">
        <v>162</v>
      </c>
      <c r="Y6" s="11">
        <v>41</v>
      </c>
      <c r="Z6" s="13">
        <v>2088.78</v>
      </c>
      <c r="AA6" s="11">
        <v>142</v>
      </c>
      <c r="AB6" s="12">
        <v>0.2683</v>
      </c>
      <c r="AC6" s="12">
        <v>0.2503</v>
      </c>
    </row>
    <row r="7">
      <c r="A7" s="10" t="s">
        <v>33</v>
      </c>
      <c r="B7" s="11">
        <v>31142</v>
      </c>
      <c r="C7" s="11">
        <f>=ROUNDDOWN(15.1321671525753,0)</f>
      </c>
      <c r="D7" s="11">
        <v>47728</v>
      </c>
      <c r="E7" s="12">
        <v>1</v>
      </c>
      <c r="F7" s="11"/>
      <c r="G7" s="11">
        <f>=ROUNDDOWN({0},0)</f>
      </c>
      <c r="H7" s="11"/>
      <c r="I7" s="12"/>
      <c r="J7" s="11">
        <v>59</v>
      </c>
      <c r="K7" s="13">
        <v>1733.19</v>
      </c>
      <c r="L7" s="11">
        <v>180</v>
      </c>
      <c r="M7" s="14">
        <v>9.63</v>
      </c>
      <c r="N7" s="11">
        <v>52</v>
      </c>
      <c r="O7" s="13">
        <v>1557.28</v>
      </c>
      <c r="P7" s="11">
        <v>189</v>
      </c>
      <c r="Q7" s="14">
        <v>8.24</v>
      </c>
      <c r="R7" s="12">
        <v>0.1346</v>
      </c>
      <c r="S7" s="12">
        <v>0.113</v>
      </c>
      <c r="T7" s="12">
        <v>-0.0476</v>
      </c>
      <c r="U7" s="12">
        <v>0.1687</v>
      </c>
      <c r="V7" s="11">
        <v>59</v>
      </c>
      <c r="W7" s="13">
        <v>1733.19</v>
      </c>
      <c r="X7" s="11">
        <v>177</v>
      </c>
      <c r="Y7" s="11">
        <v>52</v>
      </c>
      <c r="Z7" s="13">
        <v>1557.28</v>
      </c>
      <c r="AA7" s="11">
        <v>180</v>
      </c>
      <c r="AB7" s="12">
        <v>0.1346</v>
      </c>
      <c r="AC7" s="12">
        <v>0.113</v>
      </c>
    </row>
    <row r="8">
      <c r="A8" s="10" t="s">
        <v>34</v>
      </c>
      <c r="B8" s="11">
        <v>49363</v>
      </c>
      <c r="C8" s="11">
        <f>=ROUNDDOWN(11.952010847195,0)</f>
      </c>
      <c r="D8" s="11">
        <v>111185</v>
      </c>
      <c r="E8" s="12">
        <v>0.9661</v>
      </c>
      <c r="F8" s="11"/>
      <c r="G8" s="11">
        <f>=ROUNDDOWN({0},0)</f>
      </c>
      <c r="H8" s="11"/>
      <c r="I8" s="12"/>
      <c r="J8" s="11">
        <v>60</v>
      </c>
      <c r="K8" s="13">
        <v>1151.07</v>
      </c>
      <c r="L8" s="11">
        <v>237</v>
      </c>
      <c r="M8" s="14">
        <v>4.86</v>
      </c>
      <c r="N8" s="11">
        <v>43</v>
      </c>
      <c r="O8" s="13">
        <v>753.78</v>
      </c>
      <c r="P8" s="11">
        <v>240</v>
      </c>
      <c r="Q8" s="14">
        <v>3.14</v>
      </c>
      <c r="R8" s="12">
        <v>0.3953</v>
      </c>
      <c r="S8" s="12">
        <v>0.5271</v>
      </c>
      <c r="T8" s="12">
        <v>-0.0125</v>
      </c>
      <c r="U8" s="12">
        <v>0.5478</v>
      </c>
      <c r="V8" s="11">
        <v>60</v>
      </c>
      <c r="W8" s="13">
        <v>1151.07</v>
      </c>
      <c r="X8" s="11">
        <v>234</v>
      </c>
      <c r="Y8" s="11">
        <v>43</v>
      </c>
      <c r="Z8" s="13">
        <v>753.78</v>
      </c>
      <c r="AA8" s="11">
        <v>235</v>
      </c>
      <c r="AB8" s="12">
        <v>0.3953</v>
      </c>
      <c r="AC8" s="12">
        <v>0.5271</v>
      </c>
    </row>
    <row r="9">
      <c r="A9" s="10" t="s">
        <v>35</v>
      </c>
      <c r="B9" s="11">
        <v>78960</v>
      </c>
      <c r="C9" s="11">
        <f>=ROUNDDOWN(22.3019347549781,0)</f>
      </c>
      <c r="D9" s="11">
        <v>100021</v>
      </c>
      <c r="E9" s="12">
        <v>1</v>
      </c>
      <c r="F9" s="11"/>
      <c r="G9" s="11">
        <f>=ROUNDDOWN({0},0)</f>
      </c>
      <c r="H9" s="11"/>
      <c r="I9" s="12"/>
      <c r="J9" s="11">
        <v>99</v>
      </c>
      <c r="K9" s="13">
        <v>3382.52</v>
      </c>
      <c r="L9" s="11">
        <v>1122</v>
      </c>
      <c r="M9" s="14">
        <v>3.01</v>
      </c>
      <c r="N9" s="11">
        <v>132</v>
      </c>
      <c r="O9" s="13">
        <v>5104.1</v>
      </c>
      <c r="P9" s="11">
        <v>1187</v>
      </c>
      <c r="Q9" s="14">
        <v>4.3</v>
      </c>
      <c r="R9" s="12">
        <v>-0.25</v>
      </c>
      <c r="S9" s="12">
        <v>-0.3373</v>
      </c>
      <c r="T9" s="12">
        <v>-0.0548</v>
      </c>
      <c r="U9" s="12">
        <v>-0.3</v>
      </c>
      <c r="V9" s="11">
        <v>99</v>
      </c>
      <c r="W9" s="13">
        <v>3382.52</v>
      </c>
      <c r="X9" s="11">
        <v>962</v>
      </c>
      <c r="Y9" s="11">
        <v>132</v>
      </c>
      <c r="Z9" s="13">
        <v>5104.1</v>
      </c>
      <c r="AA9" s="11">
        <v>990</v>
      </c>
      <c r="AB9" s="12">
        <v>-0.25</v>
      </c>
      <c r="AC9" s="12">
        <v>-0.3373</v>
      </c>
    </row>
    <row r="10">
      <c r="A10" s="10" t="s">
        <v>36</v>
      </c>
      <c r="B10" s="11">
        <v>49857</v>
      </c>
      <c r="C10" s="11">
        <f>=ROUNDDOWN(19.7860941344551,0)</f>
      </c>
      <c r="D10" s="11">
        <v>48761</v>
      </c>
      <c r="E10" s="12">
        <v>0.9832</v>
      </c>
      <c r="F10" s="11"/>
      <c r="G10" s="11">
        <f>=ROUNDDOWN({0},0)</f>
      </c>
      <c r="H10" s="11">
        <v>360</v>
      </c>
      <c r="I10" s="12">
        <v>0.95</v>
      </c>
      <c r="J10" s="11">
        <v>351</v>
      </c>
      <c r="K10" s="13">
        <v>56070.37</v>
      </c>
      <c r="L10" s="11">
        <v>574</v>
      </c>
      <c r="M10" s="14">
        <v>97.68</v>
      </c>
      <c r="N10" s="11">
        <v>398</v>
      </c>
      <c r="O10" s="13">
        <v>61484.07</v>
      </c>
      <c r="P10" s="11">
        <v>668</v>
      </c>
      <c r="Q10" s="14">
        <v>92.04</v>
      </c>
      <c r="R10" s="12">
        <v>-0.1181</v>
      </c>
      <c r="S10" s="12">
        <v>-0.0881</v>
      </c>
      <c r="T10" s="12">
        <v>-0.1407</v>
      </c>
      <c r="U10" s="12">
        <v>0.0613</v>
      </c>
      <c r="V10" s="11">
        <v>351</v>
      </c>
      <c r="W10" s="13">
        <v>56070.37</v>
      </c>
      <c r="X10" s="11">
        <v>573</v>
      </c>
      <c r="Y10" s="11">
        <v>398</v>
      </c>
      <c r="Z10" s="13">
        <v>61484.07</v>
      </c>
      <c r="AA10" s="11">
        <v>667</v>
      </c>
      <c r="AB10" s="12">
        <v>-0.1181</v>
      </c>
      <c r="AC10" s="12">
        <v>-0.0881</v>
      </c>
    </row>
    <row r="11">
      <c r="A11" s="10" t="s">
        <v>37</v>
      </c>
      <c r="B11" s="11">
        <v>5751</v>
      </c>
      <c r="C11" s="11">
        <f>=ROUNDDOWN(28.3161004431315,0)</f>
      </c>
      <c r="D11" s="11">
        <v>1200</v>
      </c>
      <c r="E11" s="12">
        <v>1</v>
      </c>
      <c r="F11" s="11"/>
      <c r="G11" s="11">
        <f>=ROUNDDOWN({0},0)</f>
      </c>
      <c r="H11" s="11"/>
      <c r="I11" s="12"/>
      <c r="J11" s="11">
        <v>23</v>
      </c>
      <c r="K11" s="13">
        <v>1270.01</v>
      </c>
      <c r="L11" s="11">
        <v>144</v>
      </c>
      <c r="M11" s="14">
        <v>8.82</v>
      </c>
      <c r="N11" s="11">
        <v>17</v>
      </c>
      <c r="O11" s="13">
        <v>922.59</v>
      </c>
      <c r="P11" s="11">
        <v>107</v>
      </c>
      <c r="Q11" s="14">
        <v>8.62</v>
      </c>
      <c r="R11" s="12">
        <v>0.3529</v>
      </c>
      <c r="S11" s="12">
        <v>0.3766</v>
      </c>
      <c r="T11" s="12">
        <v>0.3458</v>
      </c>
      <c r="U11" s="12">
        <v>0.0232</v>
      </c>
      <c r="V11" s="11">
        <v>23</v>
      </c>
      <c r="W11" s="13">
        <v>1270.01</v>
      </c>
      <c r="X11" s="11">
        <v>143</v>
      </c>
      <c r="Y11" s="11">
        <v>17</v>
      </c>
      <c r="Z11" s="13">
        <v>922.59</v>
      </c>
      <c r="AA11" s="11">
        <v>107</v>
      </c>
      <c r="AB11" s="12">
        <v>0.3529</v>
      </c>
      <c r="AC11" s="12">
        <v>0.3766</v>
      </c>
    </row>
    <row r="12">
      <c r="A12" s="10" t="s">
        <v>38</v>
      </c>
      <c r="B12" s="11">
        <v>381</v>
      </c>
      <c r="C12" s="11">
        <f>=ROUNDDOWN(34.0178571428571,0)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43.23</v>
      </c>
      <c r="L12" s="11">
        <v>75</v>
      </c>
      <c r="M12" s="14">
        <v>0.58</v>
      </c>
      <c r="N12" s="11">
        <v>1</v>
      </c>
      <c r="O12" s="13">
        <v>28.16</v>
      </c>
      <c r="P12" s="11">
        <v>83</v>
      </c>
      <c r="Q12" s="14">
        <v>0.34</v>
      </c>
      <c r="R12" s="12">
        <v>2</v>
      </c>
      <c r="S12" s="12">
        <v>0.5352</v>
      </c>
      <c r="T12" s="12">
        <v>-0.0964</v>
      </c>
      <c r="U12" s="12">
        <v>0.7059</v>
      </c>
      <c r="V12" s="11">
        <v>3</v>
      </c>
      <c r="W12" s="13">
        <v>43.23</v>
      </c>
      <c r="X12" s="11">
        <v>75</v>
      </c>
      <c r="Y12" s="11">
        <v>1</v>
      </c>
      <c r="Z12" s="13">
        <v>28.16</v>
      </c>
      <c r="AA12" s="11">
        <v>64</v>
      </c>
      <c r="AB12" s="12">
        <v>2</v>
      </c>
      <c r="AC12" s="12">
        <v>0.5352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93.93</v>
      </c>
      <c r="L13" s="11">
        <v>54</v>
      </c>
      <c r="M13" s="14">
        <v>1.74</v>
      </c>
      <c r="N13" s="11"/>
      <c r="O13" s="13"/>
      <c r="P13" s="11">
        <v>114</v>
      </c>
      <c r="Q13" s="14"/>
      <c r="R13" s="12"/>
      <c r="S13" s="12"/>
      <c r="T13" s="12">
        <v>-0.5263</v>
      </c>
      <c r="U13" s="12"/>
      <c r="V13" s="11">
        <v>1</v>
      </c>
      <c r="W13" s="13">
        <v>93.93</v>
      </c>
      <c r="X13" s="11">
        <v>54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70844</v>
      </c>
      <c r="C14" s="11">
        <f>=ROUNDDOWN(18.7185245858324,0)</f>
      </c>
      <c r="D14" s="11">
        <v>72275</v>
      </c>
      <c r="E14" s="12">
        <v>1</v>
      </c>
      <c r="F14" s="11"/>
      <c r="G14" s="11">
        <f>=ROUNDDOWN({0},0)</f>
      </c>
      <c r="H14" s="11"/>
      <c r="I14" s="12"/>
      <c r="J14" s="11">
        <v>52</v>
      </c>
      <c r="K14" s="13">
        <v>1346.68</v>
      </c>
      <c r="L14" s="11">
        <v>931</v>
      </c>
      <c r="M14" s="14">
        <v>1.45</v>
      </c>
      <c r="N14" s="11">
        <v>69</v>
      </c>
      <c r="O14" s="13">
        <v>1887.69</v>
      </c>
      <c r="P14" s="11">
        <v>963</v>
      </c>
      <c r="Q14" s="14">
        <v>1.96</v>
      </c>
      <c r="R14" s="12">
        <v>-0.2464</v>
      </c>
      <c r="S14" s="12">
        <v>-0.2866</v>
      </c>
      <c r="T14" s="12">
        <v>-0.0332</v>
      </c>
      <c r="U14" s="12">
        <v>-0.2602</v>
      </c>
      <c r="V14" s="11">
        <v>52</v>
      </c>
      <c r="W14" s="13">
        <v>1346.68</v>
      </c>
      <c r="X14" s="11">
        <v>870</v>
      </c>
      <c r="Y14" s="11">
        <v>69</v>
      </c>
      <c r="Z14" s="13">
        <v>1887.69</v>
      </c>
      <c r="AA14" s="11">
        <v>899</v>
      </c>
      <c r="AB14" s="12">
        <v>-0.2464</v>
      </c>
      <c r="AC14" s="12">
        <v>-0.2866</v>
      </c>
    </row>
    <row r="15">
      <c r="A15" s="10" t="s">
        <v>41</v>
      </c>
      <c r="B15" s="11">
        <v>89135</v>
      </c>
      <c r="C15" s="11">
        <f>=ROUNDDOWN(18.3175438235959,0)</f>
      </c>
      <c r="D15" s="11">
        <v>95680</v>
      </c>
      <c r="E15" s="12">
        <v>1</v>
      </c>
      <c r="F15" s="11"/>
      <c r="G15" s="11">
        <f>=ROUNDDOWN({0},0)</f>
      </c>
      <c r="H15" s="11"/>
      <c r="I15" s="12"/>
      <c r="J15" s="11">
        <v>146</v>
      </c>
      <c r="K15" s="13">
        <v>3055.01</v>
      </c>
      <c r="L15" s="11">
        <v>565</v>
      </c>
      <c r="M15" s="14">
        <v>5.41</v>
      </c>
      <c r="N15" s="11">
        <v>181</v>
      </c>
      <c r="O15" s="13">
        <v>3113.89</v>
      </c>
      <c r="P15" s="11">
        <v>683</v>
      </c>
      <c r="Q15" s="14">
        <v>4.56</v>
      </c>
      <c r="R15" s="12">
        <v>-0.1934</v>
      </c>
      <c r="S15" s="12">
        <v>-0.0189</v>
      </c>
      <c r="T15" s="12">
        <v>-0.1728</v>
      </c>
      <c r="U15" s="12">
        <v>0.1864</v>
      </c>
      <c r="V15" s="11">
        <v>146</v>
      </c>
      <c r="W15" s="13">
        <v>3055.01</v>
      </c>
      <c r="X15" s="11">
        <v>561</v>
      </c>
      <c r="Y15" s="11">
        <v>181</v>
      </c>
      <c r="Z15" s="13">
        <v>3113.89</v>
      </c>
      <c r="AA15" s="11">
        <v>665</v>
      </c>
      <c r="AB15" s="12">
        <v>-0.1934</v>
      </c>
      <c r="AC15" s="12">
        <v>-0.0189</v>
      </c>
    </row>
    <row r="16">
      <c r="A16" s="10" t="s">
        <v>42</v>
      </c>
      <c r="B16" s="11">
        <v>27307</v>
      </c>
      <c r="C16" s="11">
        <f>=ROUNDDOWN(29.7883713319516,0)</f>
      </c>
      <c r="D16" s="11">
        <v>17503</v>
      </c>
      <c r="E16" s="12">
        <v>1</v>
      </c>
      <c r="F16" s="11"/>
      <c r="G16" s="11">
        <f>=ROUNDDOWN({0},0)</f>
      </c>
      <c r="H16" s="11"/>
      <c r="I16" s="12"/>
      <c r="J16" s="11">
        <v>47</v>
      </c>
      <c r="K16" s="13">
        <v>1911.22</v>
      </c>
      <c r="L16" s="11">
        <v>582</v>
      </c>
      <c r="M16" s="14">
        <v>3.28</v>
      </c>
      <c r="N16" s="11">
        <v>42</v>
      </c>
      <c r="O16" s="13">
        <v>1710.79</v>
      </c>
      <c r="P16" s="11">
        <v>563</v>
      </c>
      <c r="Q16" s="14">
        <v>3.04</v>
      </c>
      <c r="R16" s="12">
        <v>0.119</v>
      </c>
      <c r="S16" s="12">
        <v>0.1172</v>
      </c>
      <c r="T16" s="12">
        <v>0.0337</v>
      </c>
      <c r="U16" s="12">
        <v>0.0789</v>
      </c>
      <c r="V16" s="11">
        <v>47</v>
      </c>
      <c r="W16" s="13">
        <v>1911.22</v>
      </c>
      <c r="X16" s="11">
        <v>566</v>
      </c>
      <c r="Y16" s="11">
        <v>42</v>
      </c>
      <c r="Z16" s="13">
        <v>1710.79</v>
      </c>
      <c r="AA16" s="11">
        <v>538</v>
      </c>
      <c r="AB16" s="12">
        <v>0.119</v>
      </c>
      <c r="AC16" s="12">
        <v>0.1172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1185</v>
      </c>
      <c r="K17" s="17">
        <v>91524.73</v>
      </c>
      <c r="L17" s="15">
        <v>6240</v>
      </c>
      <c r="M17" s="18">
        <v>14.67</v>
      </c>
      <c r="N17" s="15">
        <v>1348</v>
      </c>
      <c r="O17" s="17">
        <v>102534.32</v>
      </c>
      <c r="P17" s="15">
        <v>6716</v>
      </c>
      <c r="Q17" s="18">
        <v>15.27</v>
      </c>
      <c r="R17" s="16">
        <v>-0.1209</v>
      </c>
      <c r="S17" s="16">
        <v>-0.1074</v>
      </c>
      <c r="T17" s="16">
        <v>-0.0709</v>
      </c>
      <c r="U17" s="16">
        <v>-0.0393</v>
      </c>
      <c r="V17" s="15">
        <v>1185</v>
      </c>
      <c r="W17" s="17">
        <v>91524.73</v>
      </c>
      <c r="X17" s="15">
        <v>5971</v>
      </c>
      <c r="Y17" s="15">
        <v>1348</v>
      </c>
      <c r="Z17" s="17">
        <v>102534.32</v>
      </c>
      <c r="AA17" s="15">
        <v>6330</v>
      </c>
      <c r="AB17" s="16">
        <v>-0.1209</v>
      </c>
      <c r="AC17" s="16">
        <v>-0.1074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