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<sst xmlns="http://schemas.openxmlformats.org/spreadsheetml/2006/main" count="43" uniqueCount="43">
  <si>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</si>
  <si>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</si>
  <si>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</si>
  <si>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09/06/2024</t>
  </si>
  <si>
    <t>End Date:</t>
  </si>
  <si>
    <t>Report Run Date:</t>
  </si>
  <si>
    <t>09/07/2024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</si>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</sst>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169268</v>
      </c>
      <c r="C5" s="11">
        <f>=ROUNDDOWN(26.9724010453184,0)</f>
      </c>
      <c r="D5" s="11">
        <v>177425</v>
      </c>
      <c r="E5" s="12">
        <v>0.9968</v>
      </c>
      <c r="F5" s="11"/>
      <c r="G5" s="11">
        <f>=ROUNDDOWN({0},0)</f>
      </c>
      <c r="H5" s="11">
        <v>590</v>
      </c>
      <c r="I5" s="12">
        <v>0.3846</v>
      </c>
      <c r="J5" s="11">
        <v>293</v>
      </c>
      <c r="K5" s="13">
        <v>19917.23</v>
      </c>
      <c r="L5" s="11">
        <v>1625</v>
      </c>
      <c r="M5" s="14">
        <v>12.26</v>
      </c>
      <c r="N5" s="11">
        <v>296</v>
      </c>
      <c r="O5" s="13">
        <v>18525.96</v>
      </c>
      <c r="P5" s="11">
        <v>1779</v>
      </c>
      <c r="Q5" s="14">
        <v>10.41</v>
      </c>
      <c r="R5" s="12">
        <v>-0.0101</v>
      </c>
      <c r="S5" s="12">
        <v>0.0751</v>
      </c>
      <c r="T5" s="12">
        <v>-0.0866</v>
      </c>
      <c r="U5" s="12">
        <v>0.1777</v>
      </c>
      <c r="V5" s="11">
        <v>293</v>
      </c>
      <c r="W5" s="13">
        <v>19917.23</v>
      </c>
      <c r="X5" s="11">
        <v>1604</v>
      </c>
      <c r="Y5" s="11">
        <v>296</v>
      </c>
      <c r="Z5" s="13">
        <v>18525.96</v>
      </c>
      <c r="AA5" s="11">
        <v>1739</v>
      </c>
      <c r="AB5" s="12">
        <v>-0.0101</v>
      </c>
      <c r="AC5" s="12">
        <v>0.0751</v>
      </c>
    </row>
    <row r="6">
      <c r="A6" s="10" t="s">
        <v>32</v>
      </c>
      <c r="B6" s="11">
        <v>5817</v>
      </c>
      <c r="C6" s="11">
        <f>=ROUNDDOWN(13.7843601895735,0)</f>
      </c>
      <c r="D6" s="11">
        <v>9775</v>
      </c>
      <c r="E6" s="12">
        <v>1</v>
      </c>
      <c r="F6" s="11"/>
      <c r="G6" s="11">
        <f>=ROUNDDOWN({0},0)</f>
      </c>
      <c r="H6" s="11"/>
      <c r="I6" s="12"/>
      <c r="J6" s="11">
        <v>26</v>
      </c>
      <c r="K6" s="13">
        <v>1509.37</v>
      </c>
      <c r="L6" s="11">
        <v>152</v>
      </c>
      <c r="M6" s="14">
        <v>9.93</v>
      </c>
      <c r="N6" s="11">
        <v>16</v>
      </c>
      <c r="O6" s="13">
        <v>1137.98</v>
      </c>
      <c r="P6" s="11">
        <v>136</v>
      </c>
      <c r="Q6" s="14">
        <v>8.37</v>
      </c>
      <c r="R6" s="12">
        <v>0.625</v>
      </c>
      <c r="S6" s="12">
        <v>0.3264</v>
      </c>
      <c r="T6" s="12">
        <v>0.1176</v>
      </c>
      <c r="U6" s="12">
        <v>0.1864</v>
      </c>
      <c r="V6" s="11">
        <v>26</v>
      </c>
      <c r="W6" s="13">
        <v>1509.37</v>
      </c>
      <c r="X6" s="11">
        <v>151</v>
      </c>
      <c r="Y6" s="11">
        <v>16</v>
      </c>
      <c r="Z6" s="13">
        <v>1137.98</v>
      </c>
      <c r="AA6" s="11">
        <v>128</v>
      </c>
      <c r="AB6" s="12">
        <v>0.625</v>
      </c>
      <c r="AC6" s="12">
        <v>0.3264</v>
      </c>
    </row>
    <row r="7">
      <c r="A7" s="10" t="s">
        <v>33</v>
      </c>
      <c r="B7" s="11">
        <v>23360</v>
      </c>
      <c r="C7" s="11">
        <f>=ROUNDDOWN(16.7503226731679,0)</f>
      </c>
      <c r="D7" s="11">
        <v>38413</v>
      </c>
      <c r="E7" s="12">
        <v>0.9677</v>
      </c>
      <c r="F7" s="11"/>
      <c r="G7" s="11">
        <f>=ROUNDDOWN({0},0)</f>
      </c>
      <c r="H7" s="11"/>
      <c r="I7" s="12"/>
      <c r="J7" s="11">
        <v>53</v>
      </c>
      <c r="K7" s="13">
        <v>1690.88</v>
      </c>
      <c r="L7" s="11">
        <v>162</v>
      </c>
      <c r="M7" s="14">
        <v>10.44</v>
      </c>
      <c r="N7" s="11">
        <v>41</v>
      </c>
      <c r="O7" s="13">
        <v>1040.57</v>
      </c>
      <c r="P7" s="11">
        <v>169</v>
      </c>
      <c r="Q7" s="14">
        <v>6.16</v>
      </c>
      <c r="R7" s="12">
        <v>0.2927</v>
      </c>
      <c r="S7" s="12">
        <v>0.625</v>
      </c>
      <c r="T7" s="12">
        <v>-0.0414</v>
      </c>
      <c r="U7" s="12">
        <v>0.6948</v>
      </c>
      <c r="V7" s="11">
        <v>53</v>
      </c>
      <c r="W7" s="13">
        <v>1690.88</v>
      </c>
      <c r="X7" s="11">
        <v>159</v>
      </c>
      <c r="Y7" s="11">
        <v>41</v>
      </c>
      <c r="Z7" s="13">
        <v>1040.57</v>
      </c>
      <c r="AA7" s="11">
        <v>158</v>
      </c>
      <c r="AB7" s="12">
        <v>0.2927</v>
      </c>
      <c r="AC7" s="12">
        <v>0.625</v>
      </c>
    </row>
    <row r="8">
      <c r="A8" s="10" t="s">
        <v>34</v>
      </c>
      <c r="B8" s="11">
        <v>31470</v>
      </c>
      <c r="C8" s="11">
        <f>=ROUNDDOWN(11.1619493509257,0)</f>
      </c>
      <c r="D8" s="11">
        <v>87639</v>
      </c>
      <c r="E8" s="12">
        <v>0.9778</v>
      </c>
      <c r="F8" s="11"/>
      <c r="G8" s="11">
        <f>=ROUNDDOWN({0},0)</f>
      </c>
      <c r="H8" s="11"/>
      <c r="I8" s="12"/>
      <c r="J8" s="11">
        <v>45</v>
      </c>
      <c r="K8" s="13">
        <v>862.78</v>
      </c>
      <c r="L8" s="11">
        <v>241</v>
      </c>
      <c r="M8" s="14">
        <v>3.58</v>
      </c>
      <c r="N8" s="11">
        <v>40</v>
      </c>
      <c r="O8" s="13">
        <v>727.45</v>
      </c>
      <c r="P8" s="11">
        <v>244</v>
      </c>
      <c r="Q8" s="14">
        <v>2.98</v>
      </c>
      <c r="R8" s="12">
        <v>0.125</v>
      </c>
      <c r="S8" s="12">
        <v>0.186</v>
      </c>
      <c r="T8" s="12">
        <v>-0.0123</v>
      </c>
      <c r="U8" s="12">
        <v>0.2013</v>
      </c>
      <c r="V8" s="11">
        <v>45</v>
      </c>
      <c r="W8" s="13">
        <v>862.78</v>
      </c>
      <c r="X8" s="11">
        <v>238</v>
      </c>
      <c r="Y8" s="11">
        <v>40</v>
      </c>
      <c r="Z8" s="13">
        <v>727.45</v>
      </c>
      <c r="AA8" s="11">
        <v>239</v>
      </c>
      <c r="AB8" s="12">
        <v>0.125</v>
      </c>
      <c r="AC8" s="12">
        <v>0.186</v>
      </c>
    </row>
    <row r="9">
      <c r="A9" s="10" t="s">
        <v>35</v>
      </c>
      <c r="B9" s="11">
        <v>56491</v>
      </c>
      <c r="C9" s="11">
        <f>=ROUNDDOWN(21.0144334498921,0)</f>
      </c>
      <c r="D9" s="11">
        <v>91103</v>
      </c>
      <c r="E9" s="12">
        <v>0.9885</v>
      </c>
      <c r="F9" s="11"/>
      <c r="G9" s="11">
        <f>=ROUNDDOWN({0},0)</f>
      </c>
      <c r="H9" s="11"/>
      <c r="I9" s="12"/>
      <c r="J9" s="11">
        <v>64</v>
      </c>
      <c r="K9" s="13">
        <v>2287.65</v>
      </c>
      <c r="L9" s="11">
        <v>1030</v>
      </c>
      <c r="M9" s="14">
        <v>2.22</v>
      </c>
      <c r="N9" s="11">
        <v>71</v>
      </c>
      <c r="O9" s="13">
        <v>3119.56</v>
      </c>
      <c r="P9" s="11">
        <v>1053</v>
      </c>
      <c r="Q9" s="14">
        <v>2.96</v>
      </c>
      <c r="R9" s="12">
        <v>-0.0986</v>
      </c>
      <c r="S9" s="12">
        <v>-0.2667</v>
      </c>
      <c r="T9" s="12">
        <v>-0.0218</v>
      </c>
      <c r="U9" s="12">
        <v>-0.25</v>
      </c>
      <c r="V9" s="11">
        <v>64</v>
      </c>
      <c r="W9" s="13">
        <v>2287.65</v>
      </c>
      <c r="X9" s="11">
        <v>880</v>
      </c>
      <c r="Y9" s="11">
        <v>71</v>
      </c>
      <c r="Z9" s="13">
        <v>3119.56</v>
      </c>
      <c r="AA9" s="11">
        <v>884</v>
      </c>
      <c r="AB9" s="12">
        <v>-0.0986</v>
      </c>
      <c r="AC9" s="12">
        <v>-0.2667</v>
      </c>
    </row>
    <row r="10">
      <c r="A10" s="10" t="s">
        <v>36</v>
      </c>
      <c r="B10" s="11">
        <v>36759</v>
      </c>
      <c r="C10" s="11">
        <f>=ROUNDDOWN(21.6944050991501,0)</f>
      </c>
      <c r="D10" s="11">
        <v>34635</v>
      </c>
      <c r="E10" s="12">
        <v>0.9846</v>
      </c>
      <c r="F10" s="11"/>
      <c r="G10" s="11">
        <f>=ROUNDDOWN({0},0)</f>
      </c>
      <c r="H10" s="11"/>
      <c r="I10" s="12">
        <v>0.9767</v>
      </c>
      <c r="J10" s="11">
        <v>165</v>
      </c>
      <c r="K10" s="13">
        <v>35551.7</v>
      </c>
      <c r="L10" s="11">
        <v>582</v>
      </c>
      <c r="M10" s="14">
        <v>61.09</v>
      </c>
      <c r="N10" s="11">
        <v>253</v>
      </c>
      <c r="O10" s="13">
        <v>44750.65</v>
      </c>
      <c r="P10" s="11">
        <v>669</v>
      </c>
      <c r="Q10" s="14">
        <v>66.89</v>
      </c>
      <c r="R10" s="12">
        <v>-0.3478</v>
      </c>
      <c r="S10" s="12">
        <v>-0.2056</v>
      </c>
      <c r="T10" s="12">
        <v>-0.13</v>
      </c>
      <c r="U10" s="12">
        <v>-0.0867</v>
      </c>
      <c r="V10" s="11">
        <v>165</v>
      </c>
      <c r="W10" s="13">
        <v>35551.7</v>
      </c>
      <c r="X10" s="11">
        <v>581</v>
      </c>
      <c r="Y10" s="11">
        <v>253</v>
      </c>
      <c r="Z10" s="13">
        <v>44750.65</v>
      </c>
      <c r="AA10" s="11">
        <v>668</v>
      </c>
      <c r="AB10" s="12">
        <v>-0.3478</v>
      </c>
      <c r="AC10" s="12">
        <v>-0.2056</v>
      </c>
    </row>
    <row r="11">
      <c r="A11" s="10" t="s">
        <v>37</v>
      </c>
      <c r="B11" s="11">
        <v>4192</v>
      </c>
      <c r="C11" s="11">
        <f>=ROUNDDOWN(33.402390438247,0)</f>
      </c>
      <c r="D11" s="11">
        <v>1030</v>
      </c>
      <c r="E11" s="12">
        <v>1</v>
      </c>
      <c r="F11" s="11"/>
      <c r="G11" s="11">
        <f>=ROUNDDOWN({0},0)</f>
      </c>
      <c r="H11" s="11"/>
      <c r="I11" s="12"/>
      <c r="J11" s="11">
        <v>5</v>
      </c>
      <c r="K11" s="13">
        <v>290.45</v>
      </c>
      <c r="L11" s="11">
        <v>114</v>
      </c>
      <c r="M11" s="14">
        <v>2.55</v>
      </c>
      <c r="N11" s="11">
        <v>15</v>
      </c>
      <c r="O11" s="13">
        <v>1230.37</v>
      </c>
      <c r="P11" s="11">
        <v>81</v>
      </c>
      <c r="Q11" s="14">
        <v>15.19</v>
      </c>
      <c r="R11" s="12">
        <v>-0.6667</v>
      </c>
      <c r="S11" s="12">
        <v>-0.7639</v>
      </c>
      <c r="T11" s="12">
        <v>0.4074</v>
      </c>
      <c r="U11" s="12">
        <v>-0.8321</v>
      </c>
      <c r="V11" s="11">
        <v>5</v>
      </c>
      <c r="W11" s="13">
        <v>290.45</v>
      </c>
      <c r="X11" s="11">
        <v>114</v>
      </c>
      <c r="Y11" s="11">
        <v>15</v>
      </c>
      <c r="Z11" s="13">
        <v>1230.37</v>
      </c>
      <c r="AA11" s="11">
        <v>81</v>
      </c>
      <c r="AB11" s="12">
        <v>-0.6667</v>
      </c>
      <c r="AC11" s="12">
        <v>-0.7639</v>
      </c>
    </row>
    <row r="12">
      <c r="A12" s="10" t="s">
        <v>38</v>
      </c>
      <c r="B12" s="11">
        <v>528</v>
      </c>
      <c r="C12" s="11">
        <f>=ROUNDDOWN(33.2075471698113,0)</f>
      </c>
      <c r="D12" s="11">
        <v>200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17.92</v>
      </c>
      <c r="L12" s="11">
        <v>79</v>
      </c>
      <c r="M12" s="14">
        <v>0.23</v>
      </c>
      <c r="N12" s="11">
        <v>2</v>
      </c>
      <c r="O12" s="13">
        <v>64.26</v>
      </c>
      <c r="P12" s="11">
        <v>98</v>
      </c>
      <c r="Q12" s="14">
        <v>0.66</v>
      </c>
      <c r="R12" s="12">
        <v>-0.5</v>
      </c>
      <c r="S12" s="12">
        <v>-0.7211</v>
      </c>
      <c r="T12" s="12">
        <v>-0.1939</v>
      </c>
      <c r="U12" s="12">
        <v>-0.6515</v>
      </c>
      <c r="V12" s="11">
        <v>1</v>
      </c>
      <c r="W12" s="13">
        <v>17.92</v>
      </c>
      <c r="X12" s="11">
        <v>79</v>
      </c>
      <c r="Y12" s="11">
        <v>2</v>
      </c>
      <c r="Z12" s="13">
        <v>64.26</v>
      </c>
      <c r="AA12" s="11">
        <v>79</v>
      </c>
      <c r="AB12" s="12">
        <v>-0.5</v>
      </c>
      <c r="AC12" s="12">
        <v>-0.7211</v>
      </c>
    </row>
    <row r="13">
      <c r="A13" s="10" t="s">
        <v>39</v>
      </c>
      <c r="B13" s="11">
        <v>71620</v>
      </c>
      <c r="C13" s="11">
        <f>=ROUNDDOWN(29.66245599503,0)</f>
      </c>
      <c r="D13" s="11">
        <v>74697</v>
      </c>
      <c r="E13" s="12">
        <v>0.9571</v>
      </c>
      <c r="F13" s="11"/>
      <c r="G13" s="11">
        <f>=ROUNDDOWN({0},0)</f>
      </c>
      <c r="H13" s="11"/>
      <c r="I13" s="12"/>
      <c r="J13" s="11">
        <v>69</v>
      </c>
      <c r="K13" s="13">
        <v>1401.24</v>
      </c>
      <c r="L13" s="11">
        <v>962</v>
      </c>
      <c r="M13" s="14">
        <v>1.46</v>
      </c>
      <c r="N13" s="11">
        <v>47</v>
      </c>
      <c r="O13" s="13">
        <v>1296.51</v>
      </c>
      <c r="P13" s="11">
        <v>1009</v>
      </c>
      <c r="Q13" s="14">
        <v>1.28</v>
      </c>
      <c r="R13" s="12">
        <v>0.4681</v>
      </c>
      <c r="S13" s="12">
        <v>0.0808</v>
      </c>
      <c r="T13" s="12">
        <v>-0.0466</v>
      </c>
      <c r="U13" s="12">
        <v>0.1406</v>
      </c>
      <c r="V13" s="11">
        <v>69</v>
      </c>
      <c r="W13" s="13">
        <v>1401.24</v>
      </c>
      <c r="X13" s="11">
        <v>901</v>
      </c>
      <c r="Y13" s="11">
        <v>47</v>
      </c>
      <c r="Z13" s="13">
        <v>1296.51</v>
      </c>
      <c r="AA13" s="11">
        <v>935</v>
      </c>
      <c r="AB13" s="12">
        <v>0.4681</v>
      </c>
      <c r="AC13" s="12">
        <v>0.0808</v>
      </c>
    </row>
    <row r="14">
      <c r="A14" s="10" t="s">
        <v>40</v>
      </c>
      <c r="B14" s="11">
        <v>100481</v>
      </c>
      <c r="C14" s="11">
        <f>=ROUNDDOWN(23.4774176966752,0)</f>
      </c>
      <c r="D14" s="11">
        <v>101172</v>
      </c>
      <c r="E14" s="12">
        <v>0.9904</v>
      </c>
      <c r="F14" s="11"/>
      <c r="G14" s="11">
        <f>=ROUNDDOWN({0},0)</f>
      </c>
      <c r="H14" s="11"/>
      <c r="I14" s="12"/>
      <c r="J14" s="11">
        <v>216</v>
      </c>
      <c r="K14" s="13">
        <v>4657.19</v>
      </c>
      <c r="L14" s="11">
        <v>564</v>
      </c>
      <c r="M14" s="14">
        <v>8.26</v>
      </c>
      <c r="N14" s="11">
        <v>238</v>
      </c>
      <c r="O14" s="13">
        <v>4404.01</v>
      </c>
      <c r="P14" s="11">
        <v>665</v>
      </c>
      <c r="Q14" s="14">
        <v>6.62</v>
      </c>
      <c r="R14" s="12">
        <v>-0.0924</v>
      </c>
      <c r="S14" s="12">
        <v>0.0575</v>
      </c>
      <c r="T14" s="12">
        <v>-0.1519</v>
      </c>
      <c r="U14" s="12">
        <v>0.2477</v>
      </c>
      <c r="V14" s="11">
        <v>216</v>
      </c>
      <c r="W14" s="13">
        <v>4657.19</v>
      </c>
      <c r="X14" s="11">
        <v>563</v>
      </c>
      <c r="Y14" s="11">
        <v>238</v>
      </c>
      <c r="Z14" s="13">
        <v>4404.01</v>
      </c>
      <c r="AA14" s="11">
        <v>664</v>
      </c>
      <c r="AB14" s="12">
        <v>-0.0924</v>
      </c>
      <c r="AC14" s="12">
        <v>0.0575</v>
      </c>
    </row>
    <row r="15">
      <c r="A15" s="10" t="s">
        <v>41</v>
      </c>
      <c r="B15" s="11">
        <v>30091</v>
      </c>
      <c r="C15" s="11">
        <f>=ROUNDDOWN(40.025272678904,0)</f>
      </c>
      <c r="D15" s="11">
        <v>24774</v>
      </c>
      <c r="E15" s="12">
        <v>1</v>
      </c>
      <c r="F15" s="11"/>
      <c r="G15" s="11">
        <f>=ROUNDDOWN({0},0)</f>
      </c>
      <c r="H15" s="11"/>
      <c r="I15" s="12"/>
      <c r="J15" s="11">
        <v>52</v>
      </c>
      <c r="K15" s="13">
        <v>2218.04</v>
      </c>
      <c r="L15" s="11">
        <v>582</v>
      </c>
      <c r="M15" s="14">
        <v>3.81</v>
      </c>
      <c r="N15" s="11">
        <v>37</v>
      </c>
      <c r="O15" s="13">
        <v>1461.03</v>
      </c>
      <c r="P15" s="11">
        <v>574</v>
      </c>
      <c r="Q15" s="14">
        <v>2.55</v>
      </c>
      <c r="R15" s="12">
        <v>0.4054</v>
      </c>
      <c r="S15" s="12">
        <v>0.5181</v>
      </c>
      <c r="T15" s="12">
        <v>0.0139</v>
      </c>
      <c r="U15" s="12">
        <v>0.4941</v>
      </c>
      <c r="V15" s="11">
        <v>52</v>
      </c>
      <c r="W15" s="13">
        <v>2218.04</v>
      </c>
      <c r="X15" s="11">
        <v>574</v>
      </c>
      <c r="Y15" s="11">
        <v>37</v>
      </c>
      <c r="Z15" s="13">
        <v>1461.03</v>
      </c>
      <c r="AA15" s="11">
        <v>544</v>
      </c>
      <c r="AB15" s="12">
        <v>0.4054</v>
      </c>
      <c r="AC15" s="12">
        <v>0.5181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989</v>
      </c>
      <c r="K16" s="17">
        <v>70404.45</v>
      </c>
      <c r="L16" s="15">
        <v>6093</v>
      </c>
      <c r="M16" s="18">
        <v>11.55</v>
      </c>
      <c r="N16" s="15">
        <v>1056</v>
      </c>
      <c r="O16" s="17">
        <v>77758.35</v>
      </c>
      <c r="P16" s="15">
        <v>6477</v>
      </c>
      <c r="Q16" s="18">
        <v>12.01</v>
      </c>
      <c r="R16" s="16">
        <v>-0.0634</v>
      </c>
      <c r="S16" s="16">
        <v>-0.0946</v>
      </c>
      <c r="T16" s="16">
        <v>-0.0593</v>
      </c>
      <c r="U16" s="16">
        <v>-0.0383</v>
      </c>
      <c r="V16" s="15">
        <v>989</v>
      </c>
      <c r="W16" s="17">
        <v>70404.45</v>
      </c>
      <c r="X16" s="15">
        <v>5844</v>
      </c>
      <c r="Y16" s="15">
        <v>1056</v>
      </c>
      <c r="Z16" s="17">
        <v>77758.35</v>
      </c>
      <c r="AA16" s="15">
        <v>6119</v>
      </c>
      <c r="AB16" s="16">
        <v>-0.0634</v>
      </c>
      <c r="AC16" s="16">
        <v>-0.0946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