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<sst xmlns="http://schemas.openxmlformats.org/spreadsheetml/2006/main" count="85" uniqueCount="85">
  <si>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</si>
  <si>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</si>
  <si>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</si>
  <si>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</si>
  <si>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</si>
  <si>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</si>
  <si>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</si>
  <si>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09/06/2024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</si>
  <si>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</si>
  <si>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</si>
  <si>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</si>
  <si>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</si>
  <si>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</si>
  <si>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</si>
  <si>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</si>
  <si>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KOHLDSN</t>
  </si>
  <si>
    <t>OVERSTOCK01</t>
  </si>
  <si>
    <t>JCPENNEY01</t>
  </si>
  <si>
    <t>OLLIIX</t>
  </si>
  <si>
    <t>NRTPORT</t>
  </si>
  <si>
    <t>ASHFURNDS</t>
  </si>
  <si>
    <t>BLK01</t>
  </si>
  <si>
    <t>KIRKLANDDS</t>
  </si>
  <si>
    <t>HDDS</t>
  </si>
  <si>
    <t>COSTCO01</t>
  </si>
  <si>
    <t>WM.COM</t>
  </si>
  <si>
    <t>DESINC</t>
  </si>
  <si>
    <t>WALMARTDS</t>
  </si>
  <si>
    <t>FINGERHUTDS</t>
  </si>
  <si>
    <t>ZOLA</t>
  </si>
  <si>
    <t>ROOMECOM</t>
  </si>
  <si>
    <t>LAMPDS</t>
  </si>
  <si>
    <t>HOUZZ</t>
  </si>
  <si>
    <t>AMERSIGNDS</t>
  </si>
  <si>
    <t>HSNDS</t>
  </si>
  <si>
    <t>NORDSTRACKDS</t>
  </si>
  <si>
    <t>AAFESDS</t>
  </si>
  <si>
    <t>CHEWYDS</t>
  </si>
  <si>
    <t>DLCROSCILL</t>
  </si>
  <si>
    <t>BIGLOTSDS</t>
  </si>
  <si>
    <t>BEALLSDS</t>
  </si>
  <si>
    <t>LOWESDS</t>
  </si>
  <si>
    <t>BRANDX</t>
  </si>
  <si>
    <t>BLOOM02</t>
  </si>
  <si>
    <t>ZULILY</t>
  </si>
  <si>
    <t>NEBFUR01</t>
  </si>
  <si>
    <t>HAYNEEDLEDS</t>
  </si>
  <si>
    <t>HHGLOBALTTS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</si>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</sst>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1124254</v>
      </c>
      <c r="C5" s="11">
        <f>=ROUNDDOWN(31.7974810997633,0)</f>
      </c>
      <c r="D5" s="11">
        <v>1259110</v>
      </c>
      <c r="E5" s="12">
        <v>0.9148</v>
      </c>
      <c r="F5" s="11"/>
      <c r="G5" s="11">
        <f>=ROUNDDOWN({0},0)</f>
      </c>
      <c r="H5" s="11">
        <v>590</v>
      </c>
      <c r="I5" s="12">
        <v>0.1513</v>
      </c>
      <c r="J5" s="11">
        <v>143089</v>
      </c>
      <c r="K5" s="13">
        <v>6602256.86</v>
      </c>
      <c r="L5" s="11">
        <v>2168</v>
      </c>
      <c r="M5" s="14">
        <v>3045.32</v>
      </c>
      <c r="N5" s="11">
        <v>132732</v>
      </c>
      <c r="O5" s="13">
        <v>6628792.18</v>
      </c>
      <c r="P5" s="11">
        <v>2100</v>
      </c>
      <c r="Q5" s="14">
        <v>3156.57</v>
      </c>
      <c r="R5" s="12">
        <v>0.078</v>
      </c>
      <c r="S5" s="12">
        <v>-0.004</v>
      </c>
      <c r="T5" s="12">
        <v>0.0324</v>
      </c>
      <c r="U5" s="12">
        <v>-0.0352</v>
      </c>
      <c r="V5" s="11">
        <v>34571</v>
      </c>
      <c r="W5" s="13">
        <v>1821230.72</v>
      </c>
      <c r="X5" s="11">
        <v>1769</v>
      </c>
      <c r="Y5" s="11">
        <v>23403</v>
      </c>
      <c r="Z5" s="13">
        <v>1393389.72</v>
      </c>
      <c r="AA5" s="11">
        <v>1570</v>
      </c>
      <c r="AB5" s="12">
        <v>0.4772</v>
      </c>
      <c r="AC5" s="12">
        <v>0.3071</v>
      </c>
      <c r="AD5" s="11">
        <v>37828</v>
      </c>
      <c r="AE5" s="13">
        <v>1267634.26</v>
      </c>
      <c r="AF5" s="11">
        <v>1780</v>
      </c>
      <c r="AG5" s="11">
        <v>42094</v>
      </c>
      <c r="AH5" s="13">
        <v>1026820.88</v>
      </c>
      <c r="AI5" s="11">
        <v>1750</v>
      </c>
      <c r="AJ5" s="12">
        <v>-0.1013</v>
      </c>
      <c r="AK5" s="12">
        <v>0.2345</v>
      </c>
      <c r="AL5" s="11">
        <v>13058</v>
      </c>
      <c r="AM5" s="13">
        <v>683621.44</v>
      </c>
      <c r="AN5" s="11">
        <v>1905</v>
      </c>
      <c r="AO5" s="11">
        <v>12638</v>
      </c>
      <c r="AP5" s="13">
        <v>746985.26</v>
      </c>
      <c r="AQ5" s="11">
        <v>1896</v>
      </c>
      <c r="AR5" s="12">
        <v>0.0332</v>
      </c>
      <c r="AS5" s="12">
        <v>-0.0848</v>
      </c>
      <c r="AT5" s="11">
        <v>6519</v>
      </c>
      <c r="AU5" s="13">
        <v>348508.72</v>
      </c>
      <c r="AV5" s="11">
        <v>1425</v>
      </c>
      <c r="AW5" s="11">
        <v>4693</v>
      </c>
      <c r="AX5" s="13">
        <v>281073.81</v>
      </c>
      <c r="AY5" s="11">
        <v>1596</v>
      </c>
      <c r="AZ5" s="12">
        <v>0.3891</v>
      </c>
      <c r="BA5" s="12">
        <v>0.2399</v>
      </c>
      <c r="BB5" s="11">
        <v>16810</v>
      </c>
      <c r="BC5" s="13">
        <v>648905.01</v>
      </c>
      <c r="BD5" s="11">
        <v>1922</v>
      </c>
      <c r="BE5" s="11">
        <v>16228</v>
      </c>
      <c r="BF5" s="13">
        <v>951031.02</v>
      </c>
      <c r="BG5" s="11">
        <v>1807</v>
      </c>
      <c r="BH5" s="12">
        <v>0.0359</v>
      </c>
      <c r="BI5" s="12">
        <v>-0.3177</v>
      </c>
      <c r="BJ5" s="11">
        <v>6945</v>
      </c>
      <c r="BK5" s="13">
        <v>507325.12</v>
      </c>
      <c r="BL5" s="11">
        <v>1960</v>
      </c>
      <c r="BM5" s="11">
        <v>12543</v>
      </c>
      <c r="BN5" s="13">
        <v>971878.25</v>
      </c>
      <c r="BO5" s="11">
        <v>1890</v>
      </c>
      <c r="BP5" s="12">
        <v>-0.4463</v>
      </c>
      <c r="BQ5" s="12">
        <v>-0.478</v>
      </c>
      <c r="BR5" s="11">
        <v>9399</v>
      </c>
      <c r="BS5" s="13">
        <v>492636.05</v>
      </c>
      <c r="BT5" s="11">
        <v>1750</v>
      </c>
      <c r="BU5" s="11">
        <v>5255</v>
      </c>
      <c r="BV5" s="13">
        <v>321455.45</v>
      </c>
      <c r="BW5" s="11">
        <v>1767</v>
      </c>
      <c r="BX5" s="12">
        <v>0.7886</v>
      </c>
      <c r="BY5" s="12">
        <v>0.5325</v>
      </c>
      <c r="BZ5" s="11">
        <v>3336</v>
      </c>
      <c r="CA5" s="13">
        <v>234813.04</v>
      </c>
      <c r="CB5" s="11">
        <v>1728</v>
      </c>
      <c r="CC5" s="11">
        <v>4900</v>
      </c>
      <c r="CD5" s="13">
        <v>367195.87</v>
      </c>
      <c r="CE5" s="11">
        <v>1896</v>
      </c>
      <c r="CF5" s="12">
        <v>-0.3192</v>
      </c>
      <c r="CG5" s="12">
        <v>-0.3605</v>
      </c>
      <c r="CH5" s="11">
        <v>3532</v>
      </c>
      <c r="CI5" s="13">
        <v>190866.69</v>
      </c>
      <c r="CJ5" s="11">
        <v>1791</v>
      </c>
      <c r="CK5" s="11"/>
      <c r="CL5" s="13"/>
      <c r="CM5" s="11"/>
      <c r="CN5" s="12"/>
      <c r="CO5" s="12"/>
      <c r="CP5" s="11">
        <v>225</v>
      </c>
      <c r="CQ5" s="13">
        <v>12974.71</v>
      </c>
      <c r="CR5" s="11">
        <v>615</v>
      </c>
      <c r="CS5" s="11">
        <v>133</v>
      </c>
      <c r="CT5" s="13">
        <v>8683.97</v>
      </c>
      <c r="CU5" s="11">
        <v>530</v>
      </c>
      <c r="CV5" s="12">
        <v>0.6917</v>
      </c>
      <c r="CW5" s="12">
        <v>0.4941</v>
      </c>
      <c r="CX5" s="11">
        <v>1908</v>
      </c>
      <c r="CY5" s="13">
        <v>116269.62</v>
      </c>
      <c r="CZ5" s="11">
        <v>1757</v>
      </c>
      <c r="DA5" s="11">
        <v>2701</v>
      </c>
      <c r="DB5" s="13">
        <v>173321.41</v>
      </c>
      <c r="DC5" s="11">
        <v>1614</v>
      </c>
      <c r="DD5" s="12">
        <v>-0.2936</v>
      </c>
      <c r="DE5" s="12">
        <v>-0.3292</v>
      </c>
      <c r="DF5" s="11">
        <v>260</v>
      </c>
      <c r="DG5" s="13">
        <v>11705.07</v>
      </c>
      <c r="DH5" s="11">
        <v>161</v>
      </c>
      <c r="DI5" s="11">
        <v>157</v>
      </c>
      <c r="DJ5" s="13">
        <v>9318.26</v>
      </c>
      <c r="DK5" s="11">
        <v>119</v>
      </c>
      <c r="DL5" s="12">
        <v>0.6561</v>
      </c>
      <c r="DM5" s="12">
        <v>0.2561</v>
      </c>
      <c r="DN5" s="11">
        <v>1016</v>
      </c>
      <c r="DO5" s="13">
        <v>32132.3</v>
      </c>
      <c r="DP5" s="11">
        <v>551</v>
      </c>
      <c r="DQ5" s="11">
        <v>193</v>
      </c>
      <c r="DR5" s="13">
        <v>12062.32</v>
      </c>
      <c r="DS5" s="11">
        <v>171</v>
      </c>
      <c r="DT5" s="12">
        <v>4.2642</v>
      </c>
      <c r="DU5" s="12">
        <v>1.6639</v>
      </c>
      <c r="DV5" s="11"/>
      <c r="DW5" s="13"/>
      <c r="DX5" s="11"/>
      <c r="DY5" s="11"/>
      <c r="DZ5" s="13"/>
      <c r="EA5" s="11"/>
      <c r="EB5" s="12"/>
      <c r="EC5" s="12"/>
      <c r="ED5" s="11">
        <v>5204</v>
      </c>
      <c r="EE5" s="13">
        <v>96597.42</v>
      </c>
      <c r="EF5" s="11"/>
      <c r="EG5" s="11">
        <v>2493</v>
      </c>
      <c r="EH5" s="13">
        <v>74427.21</v>
      </c>
      <c r="EI5" s="11"/>
      <c r="EJ5" s="12">
        <v>1.0874</v>
      </c>
      <c r="EK5" s="12">
        <v>0.2979</v>
      </c>
      <c r="EL5" s="11">
        <v>412</v>
      </c>
      <c r="EM5" s="13">
        <v>26670.7</v>
      </c>
      <c r="EN5" s="11">
        <v>2018</v>
      </c>
      <c r="EO5" s="11">
        <v>2457</v>
      </c>
      <c r="EP5" s="13">
        <v>107911.03</v>
      </c>
      <c r="EQ5" s="11">
        <v>2001</v>
      </c>
      <c r="ER5" s="12">
        <v>-0.8323</v>
      </c>
      <c r="ES5" s="12">
        <v>-0.7528</v>
      </c>
      <c r="ET5" s="11">
        <v>1009</v>
      </c>
      <c r="EU5" s="13">
        <v>34419.26</v>
      </c>
      <c r="EV5" s="11">
        <v>297</v>
      </c>
      <c r="EW5" s="11">
        <v>502</v>
      </c>
      <c r="EX5" s="13">
        <v>26527.28</v>
      </c>
      <c r="EY5" s="11">
        <v>405</v>
      </c>
      <c r="EZ5" s="12">
        <v>1.01</v>
      </c>
      <c r="FA5" s="12">
        <v>0.2975</v>
      </c>
      <c r="FB5" s="11">
        <v>350</v>
      </c>
      <c r="FC5" s="13">
        <v>25104.39</v>
      </c>
      <c r="FD5" s="11">
        <v>276</v>
      </c>
      <c r="FE5" s="11">
        <v>799</v>
      </c>
      <c r="FF5" s="13">
        <v>59006.54</v>
      </c>
      <c r="FG5" s="11">
        <v>295</v>
      </c>
      <c r="FH5" s="12">
        <v>-0.562</v>
      </c>
      <c r="FI5" s="12">
        <v>-0.5745</v>
      </c>
      <c r="FJ5" s="11">
        <v>123</v>
      </c>
      <c r="FK5" s="13">
        <v>8370.16</v>
      </c>
      <c r="FL5" s="11">
        <v>252</v>
      </c>
      <c r="FM5" s="11">
        <v>156</v>
      </c>
      <c r="FN5" s="13">
        <v>10014.4</v>
      </c>
      <c r="FO5" s="11">
        <v>298</v>
      </c>
      <c r="FP5" s="12">
        <v>-0.2115</v>
      </c>
      <c r="FQ5" s="12">
        <v>-0.1642</v>
      </c>
      <c r="FR5" s="11">
        <v>129</v>
      </c>
      <c r="FS5" s="13">
        <v>9148.1</v>
      </c>
      <c r="FT5" s="11">
        <v>490</v>
      </c>
      <c r="FU5" s="11">
        <v>185</v>
      </c>
      <c r="FV5" s="13">
        <v>14146.9</v>
      </c>
      <c r="FW5" s="11">
        <v>452</v>
      </c>
      <c r="FX5" s="12">
        <v>-0.3027</v>
      </c>
      <c r="FY5" s="12">
        <v>-0.3533</v>
      </c>
      <c r="FZ5" s="11">
        <v>16</v>
      </c>
      <c r="GA5" s="13">
        <v>1454.44</v>
      </c>
      <c r="GB5" s="11">
        <v>187</v>
      </c>
      <c r="GC5" s="11">
        <v>10</v>
      </c>
      <c r="GD5" s="13">
        <v>751.98</v>
      </c>
      <c r="GE5" s="11">
        <v>198</v>
      </c>
      <c r="GF5" s="12">
        <v>0.6</v>
      </c>
      <c r="GG5" s="12">
        <v>0.9341</v>
      </c>
      <c r="GH5" s="11">
        <v>15</v>
      </c>
      <c r="GI5" s="13">
        <v>896.25</v>
      </c>
      <c r="GJ5" s="11">
        <v>870</v>
      </c>
      <c r="GK5" s="11">
        <v>43</v>
      </c>
      <c r="GL5" s="13">
        <v>3391.53</v>
      </c>
      <c r="GM5" s="11">
        <v>1473</v>
      </c>
      <c r="GN5" s="12">
        <v>-0.6512</v>
      </c>
      <c r="GO5" s="12">
        <v>-0.7357</v>
      </c>
      <c r="GP5" s="11">
        <v>38</v>
      </c>
      <c r="GQ5" s="13">
        <v>3218.12</v>
      </c>
      <c r="GR5" s="11">
        <v>314</v>
      </c>
      <c r="GS5" s="11">
        <v>40</v>
      </c>
      <c r="GT5" s="13">
        <v>4223.65</v>
      </c>
      <c r="GU5" s="11">
        <v>195</v>
      </c>
      <c r="GV5" s="12">
        <v>-0.05</v>
      </c>
      <c r="GW5" s="12">
        <v>-0.2381</v>
      </c>
      <c r="GX5" s="11">
        <v>171</v>
      </c>
      <c r="GY5" s="13">
        <v>10525.06</v>
      </c>
      <c r="GZ5" s="11">
        <v>556</v>
      </c>
      <c r="HA5" s="11">
        <v>247</v>
      </c>
      <c r="HB5" s="13">
        <v>15901.99</v>
      </c>
      <c r="HC5" s="11">
        <v>615</v>
      </c>
      <c r="HD5" s="12">
        <v>-0.3077</v>
      </c>
      <c r="HE5" s="12">
        <v>-0.3381</v>
      </c>
      <c r="HF5" s="11"/>
      <c r="HG5" s="13"/>
      <c r="HH5" s="11"/>
      <c r="HI5" s="11"/>
      <c r="HJ5" s="13"/>
      <c r="HK5" s="11"/>
      <c r="HL5" s="12"/>
      <c r="HM5" s="12"/>
      <c r="HN5" s="11">
        <v>16</v>
      </c>
      <c r="HO5" s="13">
        <v>1229.45</v>
      </c>
      <c r="HP5" s="11">
        <v>360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39</v>
      </c>
      <c r="IE5" s="13">
        <v>6565.61</v>
      </c>
      <c r="IF5" s="11">
        <v>70</v>
      </c>
      <c r="IG5" s="11">
        <v>47</v>
      </c>
      <c r="IH5" s="13">
        <v>1512.79</v>
      </c>
      <c r="II5" s="11">
        <v>71</v>
      </c>
      <c r="IJ5" s="12">
        <v>-0.1702</v>
      </c>
      <c r="IK5" s="12">
        <v>3.3401</v>
      </c>
      <c r="IL5" s="11">
        <v>106</v>
      </c>
      <c r="IM5" s="13">
        <v>5988.53</v>
      </c>
      <c r="IN5" s="11"/>
      <c r="IO5" s="11">
        <v>200</v>
      </c>
      <c r="IP5" s="13">
        <v>11132.3</v>
      </c>
      <c r="IQ5" s="11">
        <v>254</v>
      </c>
      <c r="IR5" s="12">
        <v>-0.47</v>
      </c>
      <c r="IS5" s="12">
        <v>-0.4621</v>
      </c>
      <c r="IT5" s="11">
        <v>49</v>
      </c>
      <c r="IU5" s="13">
        <v>3016.15</v>
      </c>
      <c r="IV5" s="11">
        <v>684</v>
      </c>
      <c r="IW5" s="11">
        <v>186</v>
      </c>
      <c r="IX5" s="13">
        <v>10468.21</v>
      </c>
      <c r="IY5" s="11">
        <v>800</v>
      </c>
      <c r="IZ5" s="12">
        <v>-0.7366</v>
      </c>
      <c r="JA5" s="12">
        <v>-0.7119</v>
      </c>
      <c r="JB5" s="11">
        <v>5</v>
      </c>
      <c r="JC5" s="13">
        <v>430.47</v>
      </c>
      <c r="JD5" s="11">
        <v>56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>
        <v>703</v>
      </c>
      <c r="JP5" s="12"/>
      <c r="JQ5" s="12"/>
      <c r="JR5" s="11"/>
      <c r="JS5" s="13"/>
      <c r="JT5" s="11">
        <v>17</v>
      </c>
      <c r="JU5" s="11"/>
      <c r="JV5" s="13"/>
      <c r="JW5" s="11">
        <v>17</v>
      </c>
      <c r="JX5" s="12"/>
      <c r="JY5" s="12"/>
      <c r="JZ5" s="11"/>
      <c r="KA5" s="13"/>
      <c r="KB5" s="11"/>
      <c r="KC5" s="11">
        <v>372</v>
      </c>
      <c r="KD5" s="13">
        <v>21578.24</v>
      </c>
      <c r="KE5" s="11">
        <v>1643</v>
      </c>
      <c r="KF5" s="12"/>
      <c r="KG5" s="12"/>
      <c r="KH5" s="11"/>
      <c r="KI5" s="13"/>
      <c r="KJ5" s="11"/>
      <c r="KK5" s="11">
        <v>57</v>
      </c>
      <c r="KL5" s="13">
        <v>4581.91</v>
      </c>
      <c r="KM5" s="11">
        <v>715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280</v>
      </c>
      <c r="LA5" s="11"/>
      <c r="LB5" s="13"/>
      <c r="LC5" s="11"/>
      <c r="LD5" s="12"/>
      <c r="LE5" s="12"/>
    </row>
    <row r="6">
      <c r="A6" s="10" t="s">
        <v>69</v>
      </c>
      <c r="B6" s="11">
        <v>151130</v>
      </c>
      <c r="C6" s="11">
        <f>=ROUNDDOWN(254.599056603774,0)</f>
      </c>
      <c r="D6" s="11">
        <v>3000</v>
      </c>
      <c r="E6" s="12">
        <v>0.9765</v>
      </c>
      <c r="F6" s="11"/>
      <c r="G6" s="11">
        <f>=ROUNDDOWN({0},0)</f>
      </c>
      <c r="H6" s="11"/>
      <c r="I6" s="12"/>
      <c r="J6" s="11">
        <v>1159</v>
      </c>
      <c r="K6" s="13">
        <v>17992.49</v>
      </c>
      <c r="L6" s="11">
        <v>410</v>
      </c>
      <c r="M6" s="14">
        <v>43.88</v>
      </c>
      <c r="N6" s="11">
        <v>1123</v>
      </c>
      <c r="O6" s="13">
        <v>20241.11</v>
      </c>
      <c r="P6" s="11">
        <v>725</v>
      </c>
      <c r="Q6" s="14">
        <v>27.92</v>
      </c>
      <c r="R6" s="12">
        <v>0.0321</v>
      </c>
      <c r="S6" s="12">
        <v>-0.1111</v>
      </c>
      <c r="T6" s="12">
        <v>-0.4345</v>
      </c>
      <c r="U6" s="12">
        <v>0.5716</v>
      </c>
      <c r="V6" s="11">
        <v>109</v>
      </c>
      <c r="W6" s="13">
        <v>1868.59</v>
      </c>
      <c r="X6" s="11">
        <v>202</v>
      </c>
      <c r="Y6" s="11">
        <v>205</v>
      </c>
      <c r="Z6" s="13">
        <v>3213</v>
      </c>
      <c r="AA6" s="11">
        <v>395</v>
      </c>
      <c r="AB6" s="12">
        <v>-0.4683</v>
      </c>
      <c r="AC6" s="12">
        <v>-0.4184</v>
      </c>
      <c r="AD6" s="11">
        <v>688</v>
      </c>
      <c r="AE6" s="13">
        <v>9743.37</v>
      </c>
      <c r="AF6" s="11">
        <v>410</v>
      </c>
      <c r="AG6" s="11">
        <v>914</v>
      </c>
      <c r="AH6" s="13">
        <v>16972.11</v>
      </c>
      <c r="AI6" s="11">
        <v>707</v>
      </c>
      <c r="AJ6" s="12">
        <v>-0.2473</v>
      </c>
      <c r="AK6" s="12">
        <v>-0.4259</v>
      </c>
      <c r="AL6" s="11">
        <v>8</v>
      </c>
      <c r="AM6" s="13">
        <v>150.79</v>
      </c>
      <c r="AN6" s="11">
        <v>74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>
        <v>8</v>
      </c>
      <c r="BE6" s="11"/>
      <c r="BF6" s="13"/>
      <c r="BG6" s="11"/>
      <c r="BH6" s="12"/>
      <c r="BI6" s="12"/>
      <c r="BJ6" s="11">
        <v>30</v>
      </c>
      <c r="BK6" s="13">
        <v>539.2</v>
      </c>
      <c r="BL6" s="11">
        <v>74</v>
      </c>
      <c r="BM6" s="11"/>
      <c r="BN6" s="13"/>
      <c r="BO6" s="11"/>
      <c r="BP6" s="12"/>
      <c r="BQ6" s="12"/>
      <c r="BR6" s="11">
        <v>324</v>
      </c>
      <c r="BS6" s="13">
        <v>5690.54</v>
      </c>
      <c r="BT6" s="11">
        <v>47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56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61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3</v>
      </c>
      <c r="EO6" s="11"/>
      <c r="EP6" s="13"/>
      <c r="EQ6" s="11">
        <v>3</v>
      </c>
      <c r="ER6" s="12"/>
      <c r="ES6" s="12"/>
      <c r="ET6" s="11"/>
      <c r="EU6" s="13"/>
      <c r="EV6" s="11">
        <v>1</v>
      </c>
      <c r="EW6" s="11">
        <v>4</v>
      </c>
      <c r="EX6" s="13">
        <v>56</v>
      </c>
      <c r="EY6" s="11">
        <v>4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27122</v>
      </c>
      <c r="C7" s="11">
        <f>=ROUNDDOWN(18.2997098711288,0)</f>
      </c>
      <c r="D7" s="11">
        <v>23065</v>
      </c>
      <c r="E7" s="12">
        <v>0.9547</v>
      </c>
      <c r="F7" s="11"/>
      <c r="G7" s="11">
        <f>=ROUNDDOWN({0},0)</f>
      </c>
      <c r="H7" s="11"/>
      <c r="I7" s="12"/>
      <c r="J7" s="11">
        <v>5644</v>
      </c>
      <c r="K7" s="13">
        <v>303059.91</v>
      </c>
      <c r="L7" s="11">
        <v>185</v>
      </c>
      <c r="M7" s="14">
        <v>1638.16</v>
      </c>
      <c r="N7" s="11">
        <v>4970</v>
      </c>
      <c r="O7" s="13">
        <v>281887.11</v>
      </c>
      <c r="P7" s="11">
        <v>180</v>
      </c>
      <c r="Q7" s="14">
        <v>1566.04</v>
      </c>
      <c r="R7" s="12">
        <v>0.1356</v>
      </c>
      <c r="S7" s="12">
        <v>0.0751</v>
      </c>
      <c r="T7" s="12">
        <v>0.0278</v>
      </c>
      <c r="U7" s="12">
        <v>0.0461</v>
      </c>
      <c r="V7" s="11">
        <v>1404</v>
      </c>
      <c r="W7" s="13">
        <v>85237.36</v>
      </c>
      <c r="X7" s="11">
        <v>169</v>
      </c>
      <c r="Y7" s="11">
        <v>1273</v>
      </c>
      <c r="Z7" s="13">
        <v>83270.03</v>
      </c>
      <c r="AA7" s="11">
        <v>129</v>
      </c>
      <c r="AB7" s="12">
        <v>0.1029</v>
      </c>
      <c r="AC7" s="12">
        <v>0.0236</v>
      </c>
      <c r="AD7" s="11">
        <v>69</v>
      </c>
      <c r="AE7" s="13">
        <v>2689.74</v>
      </c>
      <c r="AF7" s="11">
        <v>157</v>
      </c>
      <c r="AG7" s="11">
        <v>61</v>
      </c>
      <c r="AH7" s="13">
        <v>2985.59</v>
      </c>
      <c r="AI7" s="11">
        <v>166</v>
      </c>
      <c r="AJ7" s="12">
        <v>0.1311</v>
      </c>
      <c r="AK7" s="12">
        <v>-0.0991</v>
      </c>
      <c r="AL7" s="11">
        <v>1538</v>
      </c>
      <c r="AM7" s="13">
        <v>76593.3</v>
      </c>
      <c r="AN7" s="11">
        <v>183</v>
      </c>
      <c r="AO7" s="11">
        <v>1035</v>
      </c>
      <c r="AP7" s="13">
        <v>56472.4</v>
      </c>
      <c r="AQ7" s="11">
        <v>167</v>
      </c>
      <c r="AR7" s="12">
        <v>0.486</v>
      </c>
      <c r="AS7" s="12">
        <v>0.3563</v>
      </c>
      <c r="AT7" s="11">
        <v>308</v>
      </c>
      <c r="AU7" s="13">
        <v>17663.05</v>
      </c>
      <c r="AV7" s="11">
        <v>167</v>
      </c>
      <c r="AW7" s="11">
        <v>281</v>
      </c>
      <c r="AX7" s="13">
        <v>14747.3</v>
      </c>
      <c r="AY7" s="11">
        <v>148</v>
      </c>
      <c r="AZ7" s="12">
        <v>0.0961</v>
      </c>
      <c r="BA7" s="12">
        <v>0.1977</v>
      </c>
      <c r="BB7" s="11">
        <v>582</v>
      </c>
      <c r="BC7" s="13">
        <v>24579.61</v>
      </c>
      <c r="BD7" s="11">
        <v>185</v>
      </c>
      <c r="BE7" s="11">
        <v>351</v>
      </c>
      <c r="BF7" s="13">
        <v>14046.85</v>
      </c>
      <c r="BG7" s="11">
        <v>164</v>
      </c>
      <c r="BH7" s="12">
        <v>0.6581</v>
      </c>
      <c r="BI7" s="12">
        <v>0.7498</v>
      </c>
      <c r="BJ7" s="11">
        <v>181</v>
      </c>
      <c r="BK7" s="13">
        <v>11276.07</v>
      </c>
      <c r="BL7" s="11">
        <v>185</v>
      </c>
      <c r="BM7" s="11">
        <v>235</v>
      </c>
      <c r="BN7" s="13">
        <v>13920.7</v>
      </c>
      <c r="BO7" s="11">
        <v>170</v>
      </c>
      <c r="BP7" s="12">
        <v>-0.2298</v>
      </c>
      <c r="BQ7" s="12">
        <v>-0.19</v>
      </c>
      <c r="BR7" s="11">
        <v>113</v>
      </c>
      <c r="BS7" s="13">
        <v>5787.39</v>
      </c>
      <c r="BT7" s="11">
        <v>114</v>
      </c>
      <c r="BU7" s="11">
        <v>161</v>
      </c>
      <c r="BV7" s="13">
        <v>8098.05</v>
      </c>
      <c r="BW7" s="11">
        <v>89</v>
      </c>
      <c r="BX7" s="12">
        <v>-0.2981</v>
      </c>
      <c r="BY7" s="12">
        <v>-0.2853</v>
      </c>
      <c r="BZ7" s="11">
        <v>415</v>
      </c>
      <c r="CA7" s="13">
        <v>22304.38</v>
      </c>
      <c r="CB7" s="11">
        <v>185</v>
      </c>
      <c r="CC7" s="11">
        <v>594</v>
      </c>
      <c r="CD7" s="13">
        <v>37043.2</v>
      </c>
      <c r="CE7" s="11">
        <v>180</v>
      </c>
      <c r="CF7" s="12">
        <v>-0.3013</v>
      </c>
      <c r="CG7" s="12">
        <v>-0.3979</v>
      </c>
      <c r="CH7" s="11">
        <v>11</v>
      </c>
      <c r="CI7" s="13">
        <v>1005.98</v>
      </c>
      <c r="CJ7" s="11">
        <v>165</v>
      </c>
      <c r="CK7" s="11"/>
      <c r="CL7" s="13"/>
      <c r="CM7" s="11"/>
      <c r="CN7" s="12"/>
      <c r="CO7" s="12"/>
      <c r="CP7" s="11">
        <v>48</v>
      </c>
      <c r="CQ7" s="13">
        <v>2363.15</v>
      </c>
      <c r="CR7" s="11">
        <v>104</v>
      </c>
      <c r="CS7" s="11">
        <v>39</v>
      </c>
      <c r="CT7" s="13">
        <v>2069.98</v>
      </c>
      <c r="CU7" s="11">
        <v>143</v>
      </c>
      <c r="CV7" s="12">
        <v>0.2308</v>
      </c>
      <c r="CW7" s="12">
        <v>0.1416</v>
      </c>
      <c r="CX7" s="11">
        <v>30</v>
      </c>
      <c r="CY7" s="13">
        <v>1523.92</v>
      </c>
      <c r="CZ7" s="11">
        <v>118</v>
      </c>
      <c r="DA7" s="11">
        <v>45</v>
      </c>
      <c r="DB7" s="13">
        <v>2202.68</v>
      </c>
      <c r="DC7" s="11">
        <v>149</v>
      </c>
      <c r="DD7" s="12">
        <v>-0.3333</v>
      </c>
      <c r="DE7" s="12">
        <v>-0.3082</v>
      </c>
      <c r="DF7" s="11">
        <v>573</v>
      </c>
      <c r="DG7" s="13">
        <v>30956.36</v>
      </c>
      <c r="DH7" s="11">
        <v>124</v>
      </c>
      <c r="DI7" s="11">
        <v>502</v>
      </c>
      <c r="DJ7" s="13">
        <v>26961.47</v>
      </c>
      <c r="DK7" s="11">
        <v>132</v>
      </c>
      <c r="DL7" s="12">
        <v>0.1414</v>
      </c>
      <c r="DM7" s="12">
        <v>0.1482</v>
      </c>
      <c r="DN7" s="11">
        <v>31</v>
      </c>
      <c r="DO7" s="13">
        <v>1875.98</v>
      </c>
      <c r="DP7" s="11">
        <v>84</v>
      </c>
      <c r="DQ7" s="11">
        <v>18</v>
      </c>
      <c r="DR7" s="13">
        <v>1468.83</v>
      </c>
      <c r="DS7" s="11">
        <v>38</v>
      </c>
      <c r="DT7" s="12">
        <v>0.7222</v>
      </c>
      <c r="DU7" s="12">
        <v>0.2772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54</v>
      </c>
      <c r="EM7" s="13">
        <v>3888.9</v>
      </c>
      <c r="EN7" s="11">
        <v>185</v>
      </c>
      <c r="EO7" s="11">
        <v>8</v>
      </c>
      <c r="EP7" s="13">
        <v>484.44</v>
      </c>
      <c r="EQ7" s="11">
        <v>170</v>
      </c>
      <c r="ER7" s="12">
        <v>5.75</v>
      </c>
      <c r="ES7" s="12">
        <v>7.0276</v>
      </c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48</v>
      </c>
      <c r="FK7" s="13">
        <v>2271.52</v>
      </c>
      <c r="FL7" s="11">
        <v>56</v>
      </c>
      <c r="FM7" s="11">
        <v>66</v>
      </c>
      <c r="FN7" s="13">
        <v>3109.98</v>
      </c>
      <c r="FO7" s="11">
        <v>60</v>
      </c>
      <c r="FP7" s="12">
        <v>-0.2727</v>
      </c>
      <c r="FQ7" s="12">
        <v>-0.2696</v>
      </c>
      <c r="FR7" s="11">
        <v>50</v>
      </c>
      <c r="FS7" s="13">
        <v>2402.53</v>
      </c>
      <c r="FT7" s="11">
        <v>147</v>
      </c>
      <c r="FU7" s="11">
        <v>95</v>
      </c>
      <c r="FV7" s="13">
        <v>5079.11</v>
      </c>
      <c r="FW7" s="11">
        <v>106</v>
      </c>
      <c r="FX7" s="12">
        <v>-0.4737</v>
      </c>
      <c r="FY7" s="12">
        <v>-0.527</v>
      </c>
      <c r="FZ7" s="11">
        <v>90</v>
      </c>
      <c r="GA7" s="13">
        <v>5171.09</v>
      </c>
      <c r="GB7" s="11">
        <v>155</v>
      </c>
      <c r="GC7" s="11">
        <v>35</v>
      </c>
      <c r="GD7" s="13">
        <v>2218.72</v>
      </c>
      <c r="GE7" s="11">
        <v>149</v>
      </c>
      <c r="GF7" s="12">
        <v>1.5714</v>
      </c>
      <c r="GG7" s="12">
        <v>1.3307</v>
      </c>
      <c r="GH7" s="11">
        <v>16</v>
      </c>
      <c r="GI7" s="13">
        <v>840.28</v>
      </c>
      <c r="GJ7" s="11">
        <v>102</v>
      </c>
      <c r="GK7" s="11">
        <v>26</v>
      </c>
      <c r="GL7" s="13">
        <v>1643.56</v>
      </c>
      <c r="GM7" s="11">
        <v>159</v>
      </c>
      <c r="GN7" s="12">
        <v>-0.3846</v>
      </c>
      <c r="GO7" s="12">
        <v>-0.4887</v>
      </c>
      <c r="GP7" s="11">
        <v>73</v>
      </c>
      <c r="GQ7" s="13">
        <v>4100.54</v>
      </c>
      <c r="GR7" s="11">
        <v>100</v>
      </c>
      <c r="GS7" s="11">
        <v>32</v>
      </c>
      <c r="GT7" s="13">
        <v>1742.19</v>
      </c>
      <c r="GU7" s="11">
        <v>103</v>
      </c>
      <c r="GV7" s="12">
        <v>1.2812</v>
      </c>
      <c r="GW7" s="12">
        <v>1.3537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</v>
      </c>
      <c r="IM7" s="13">
        <v>44.08</v>
      </c>
      <c r="IN7" s="11"/>
      <c r="IO7" s="11">
        <v>12</v>
      </c>
      <c r="IP7" s="13">
        <v>265.73</v>
      </c>
      <c r="IQ7" s="11">
        <v>8</v>
      </c>
      <c r="IR7" s="12">
        <v>-0.8333</v>
      </c>
      <c r="IS7" s="12">
        <v>-0.8341</v>
      </c>
      <c r="IT7" s="11"/>
      <c r="IU7" s="13"/>
      <c r="IV7" s="11">
        <v>29</v>
      </c>
      <c r="IW7" s="11">
        <v>8</v>
      </c>
      <c r="IX7" s="13">
        <v>407.1</v>
      </c>
      <c r="IY7" s="11">
        <v>43</v>
      </c>
      <c r="IZ7" s="12"/>
      <c r="JA7" s="12"/>
      <c r="JB7" s="11">
        <v>8</v>
      </c>
      <c r="JC7" s="13">
        <v>484.68</v>
      </c>
      <c r="JD7" s="11">
        <v>25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93</v>
      </c>
      <c r="KD7" s="13">
        <v>3649.2</v>
      </c>
      <c r="KE7" s="11">
        <v>147</v>
      </c>
      <c r="KF7" s="12"/>
      <c r="KG7" s="12"/>
      <c r="KH7" s="11"/>
      <c r="KI7" s="13"/>
      <c r="KJ7" s="11"/>
      <c r="KK7" s="11"/>
      <c r="KL7" s="13"/>
      <c r="KM7" s="11">
        <v>132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124423</v>
      </c>
      <c r="C8" s="11">
        <f>=ROUNDDOWN(19.1002732492094,0)</f>
      </c>
      <c r="D8" s="11">
        <v>250959</v>
      </c>
      <c r="E8" s="12">
        <v>0.9484</v>
      </c>
      <c r="F8" s="11"/>
      <c r="G8" s="11">
        <f>=ROUNDDOWN({0},0)</f>
      </c>
      <c r="H8" s="11"/>
      <c r="I8" s="12"/>
      <c r="J8" s="11">
        <v>25451</v>
      </c>
      <c r="K8" s="13">
        <v>727649.82</v>
      </c>
      <c r="L8" s="11">
        <v>294</v>
      </c>
      <c r="M8" s="14">
        <v>2475</v>
      </c>
      <c r="N8" s="11">
        <v>21053</v>
      </c>
      <c r="O8" s="13">
        <v>652642.52</v>
      </c>
      <c r="P8" s="11">
        <v>252</v>
      </c>
      <c r="Q8" s="14">
        <v>2589.85</v>
      </c>
      <c r="R8" s="12">
        <v>0.2089</v>
      </c>
      <c r="S8" s="12">
        <v>0.1149</v>
      </c>
      <c r="T8" s="12">
        <v>0.1667</v>
      </c>
      <c r="U8" s="12">
        <v>-0.0443</v>
      </c>
      <c r="V8" s="11">
        <v>7722</v>
      </c>
      <c r="W8" s="13">
        <v>205561.36</v>
      </c>
      <c r="X8" s="11">
        <v>223</v>
      </c>
      <c r="Y8" s="11">
        <v>3598</v>
      </c>
      <c r="Z8" s="13">
        <v>95316.04</v>
      </c>
      <c r="AA8" s="11">
        <v>170</v>
      </c>
      <c r="AB8" s="12">
        <v>1.1462</v>
      </c>
      <c r="AC8" s="12">
        <v>1.1566</v>
      </c>
      <c r="AD8" s="11">
        <v>3182</v>
      </c>
      <c r="AE8" s="13">
        <v>85777.37</v>
      </c>
      <c r="AF8" s="11">
        <v>286</v>
      </c>
      <c r="AG8" s="11">
        <v>2320</v>
      </c>
      <c r="AH8" s="13">
        <v>81812.37</v>
      </c>
      <c r="AI8" s="11">
        <v>227</v>
      </c>
      <c r="AJ8" s="12">
        <v>0.3716</v>
      </c>
      <c r="AK8" s="12">
        <v>0.0485</v>
      </c>
      <c r="AL8" s="11">
        <v>2477</v>
      </c>
      <c r="AM8" s="13">
        <v>61584.33</v>
      </c>
      <c r="AN8" s="11">
        <v>264</v>
      </c>
      <c r="AO8" s="11">
        <v>2027</v>
      </c>
      <c r="AP8" s="13">
        <v>50222.16</v>
      </c>
      <c r="AQ8" s="11">
        <v>236</v>
      </c>
      <c r="AR8" s="12">
        <v>0.222</v>
      </c>
      <c r="AS8" s="12">
        <v>0.2262</v>
      </c>
      <c r="AT8" s="11">
        <v>3757</v>
      </c>
      <c r="AU8" s="13">
        <v>135756.39</v>
      </c>
      <c r="AV8" s="11">
        <v>259</v>
      </c>
      <c r="AW8" s="11">
        <v>2937</v>
      </c>
      <c r="AX8" s="13">
        <v>105200.44</v>
      </c>
      <c r="AY8" s="11">
        <v>219</v>
      </c>
      <c r="AZ8" s="12">
        <v>0.2792</v>
      </c>
      <c r="BA8" s="12">
        <v>0.2905</v>
      </c>
      <c r="BB8" s="11">
        <v>2801</v>
      </c>
      <c r="BC8" s="13">
        <v>70192.75</v>
      </c>
      <c r="BD8" s="11">
        <v>283</v>
      </c>
      <c r="BE8" s="11">
        <v>3852</v>
      </c>
      <c r="BF8" s="13">
        <v>126089.79</v>
      </c>
      <c r="BG8" s="11">
        <v>232</v>
      </c>
      <c r="BH8" s="12">
        <v>-0.2728</v>
      </c>
      <c r="BI8" s="12">
        <v>-0.4433</v>
      </c>
      <c r="BJ8" s="11">
        <v>1402</v>
      </c>
      <c r="BK8" s="13">
        <v>41164.6</v>
      </c>
      <c r="BL8" s="11">
        <v>288</v>
      </c>
      <c r="BM8" s="11">
        <v>2324</v>
      </c>
      <c r="BN8" s="13">
        <v>73601.19</v>
      </c>
      <c r="BO8" s="11">
        <v>238</v>
      </c>
      <c r="BP8" s="12">
        <v>-0.3967</v>
      </c>
      <c r="BQ8" s="12">
        <v>-0.4407</v>
      </c>
      <c r="BR8" s="11">
        <v>1371</v>
      </c>
      <c r="BS8" s="13">
        <v>37051.11</v>
      </c>
      <c r="BT8" s="11">
        <v>223</v>
      </c>
      <c r="BU8" s="11">
        <v>1624</v>
      </c>
      <c r="BV8" s="13">
        <v>47285.25</v>
      </c>
      <c r="BW8" s="11">
        <v>229</v>
      </c>
      <c r="BX8" s="12">
        <v>-0.1558</v>
      </c>
      <c r="BY8" s="12">
        <v>-0.2164</v>
      </c>
      <c r="BZ8" s="11">
        <v>798</v>
      </c>
      <c r="CA8" s="13">
        <v>31155.78</v>
      </c>
      <c r="CB8" s="11">
        <v>289</v>
      </c>
      <c r="CC8" s="11">
        <v>859</v>
      </c>
      <c r="CD8" s="13">
        <v>29867.26</v>
      </c>
      <c r="CE8" s="11">
        <v>240</v>
      </c>
      <c r="CF8" s="12">
        <v>-0.071</v>
      </c>
      <c r="CG8" s="12">
        <v>0.0431</v>
      </c>
      <c r="CH8" s="11">
        <v>124</v>
      </c>
      <c r="CI8" s="13">
        <v>6584.83</v>
      </c>
      <c r="CJ8" s="11">
        <v>279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398</v>
      </c>
      <c r="CY8" s="13">
        <v>11109.83</v>
      </c>
      <c r="CZ8" s="11">
        <v>242</v>
      </c>
      <c r="DA8" s="11">
        <v>440</v>
      </c>
      <c r="DB8" s="13">
        <v>11586.23</v>
      </c>
      <c r="DC8" s="11">
        <v>150</v>
      </c>
      <c r="DD8" s="12">
        <v>-0.0955</v>
      </c>
      <c r="DE8" s="12">
        <v>-0.0411</v>
      </c>
      <c r="DF8" s="11">
        <v>2</v>
      </c>
      <c r="DG8" s="13">
        <v>78.92</v>
      </c>
      <c r="DH8" s="11">
        <v>1</v>
      </c>
      <c r="DI8" s="11">
        <v>12</v>
      </c>
      <c r="DJ8" s="13">
        <v>468.67</v>
      </c>
      <c r="DK8" s="11">
        <v>4</v>
      </c>
      <c r="DL8" s="12">
        <v>-0.8333</v>
      </c>
      <c r="DM8" s="12">
        <v>-0.8316</v>
      </c>
      <c r="DN8" s="11">
        <v>542</v>
      </c>
      <c r="DO8" s="13">
        <v>16713.57</v>
      </c>
      <c r="DP8" s="11">
        <v>97</v>
      </c>
      <c r="DQ8" s="11">
        <v>150</v>
      </c>
      <c r="DR8" s="13">
        <v>3256.88</v>
      </c>
      <c r="DS8" s="11">
        <v>52</v>
      </c>
      <c r="DT8" s="12">
        <v>2.6133</v>
      </c>
      <c r="DU8" s="12">
        <v>4.1318</v>
      </c>
      <c r="DV8" s="11">
        <v>468</v>
      </c>
      <c r="DW8" s="13">
        <v>10428.07</v>
      </c>
      <c r="DX8" s="11"/>
      <c r="DY8" s="11"/>
      <c r="DZ8" s="13"/>
      <c r="EA8" s="11"/>
      <c r="EB8" s="12"/>
      <c r="EC8" s="12"/>
      <c r="ED8" s="11"/>
      <c r="EE8" s="13"/>
      <c r="EF8" s="11"/>
      <c r="EG8" s="11"/>
      <c r="EH8" s="13"/>
      <c r="EI8" s="11"/>
      <c r="EJ8" s="12"/>
      <c r="EK8" s="12"/>
      <c r="EL8" s="11">
        <v>28</v>
      </c>
      <c r="EM8" s="13">
        <v>1452.66</v>
      </c>
      <c r="EN8" s="11">
        <v>291</v>
      </c>
      <c r="EO8" s="11">
        <v>36</v>
      </c>
      <c r="EP8" s="13">
        <v>1714.74</v>
      </c>
      <c r="EQ8" s="11">
        <v>246</v>
      </c>
      <c r="ER8" s="12">
        <v>-0.2222</v>
      </c>
      <c r="ES8" s="12">
        <v>-0.1528</v>
      </c>
      <c r="ET8" s="11">
        <v>106</v>
      </c>
      <c r="EU8" s="13">
        <v>2729.01</v>
      </c>
      <c r="EV8" s="11">
        <v>108</v>
      </c>
      <c r="EW8" s="11">
        <v>220</v>
      </c>
      <c r="EX8" s="13">
        <v>5117.35</v>
      </c>
      <c r="EY8" s="11">
        <v>125</v>
      </c>
      <c r="EZ8" s="12">
        <v>-0.5182</v>
      </c>
      <c r="FA8" s="12">
        <v>-0.4667</v>
      </c>
      <c r="FB8" s="11">
        <v>102</v>
      </c>
      <c r="FC8" s="13">
        <v>2558.61</v>
      </c>
      <c r="FD8" s="11">
        <v>45</v>
      </c>
      <c r="FE8" s="11">
        <v>212</v>
      </c>
      <c r="FF8" s="13">
        <v>5138.52</v>
      </c>
      <c r="FG8" s="11">
        <v>45</v>
      </c>
      <c r="FH8" s="12">
        <v>-0.5189</v>
      </c>
      <c r="FI8" s="12">
        <v>-0.5021</v>
      </c>
      <c r="FJ8" s="11">
        <v>101</v>
      </c>
      <c r="FK8" s="13">
        <v>4708.85</v>
      </c>
      <c r="FL8" s="11">
        <v>77</v>
      </c>
      <c r="FM8" s="11">
        <v>155</v>
      </c>
      <c r="FN8" s="13">
        <v>6873.79</v>
      </c>
      <c r="FO8" s="11">
        <v>95</v>
      </c>
      <c r="FP8" s="12">
        <v>-0.3484</v>
      </c>
      <c r="FQ8" s="12">
        <v>-0.315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/>
      <c r="GI8" s="13"/>
      <c r="GJ8" s="11">
        <v>196</v>
      </c>
      <c r="GK8" s="11">
        <v>1</v>
      </c>
      <c r="GL8" s="13">
        <v>12.25</v>
      </c>
      <c r="GM8" s="11">
        <v>170</v>
      </c>
      <c r="GN8" s="12"/>
      <c r="GO8" s="12"/>
      <c r="GP8" s="11">
        <v>4</v>
      </c>
      <c r="GQ8" s="13">
        <v>161.76</v>
      </c>
      <c r="GR8" s="11">
        <v>2</v>
      </c>
      <c r="GS8" s="11">
        <v>9</v>
      </c>
      <c r="GT8" s="13">
        <v>372.63</v>
      </c>
      <c r="GU8" s="11">
        <v>2</v>
      </c>
      <c r="GV8" s="12">
        <v>-0.5556</v>
      </c>
      <c r="GW8" s="12">
        <v>-0.5659</v>
      </c>
      <c r="GX8" s="11">
        <v>11</v>
      </c>
      <c r="GY8" s="13">
        <v>580.42</v>
      </c>
      <c r="GZ8" s="11">
        <v>30</v>
      </c>
      <c r="HA8" s="11">
        <v>11</v>
      </c>
      <c r="HB8" s="13">
        <v>574.17</v>
      </c>
      <c r="HC8" s="11">
        <v>30</v>
      </c>
      <c r="HD8" s="12"/>
      <c r="HE8" s="12">
        <v>0.0109</v>
      </c>
      <c r="HF8" s="11"/>
      <c r="HG8" s="13"/>
      <c r="HH8" s="11"/>
      <c r="HI8" s="11"/>
      <c r="HJ8" s="13"/>
      <c r="HK8" s="11"/>
      <c r="HL8" s="12"/>
      <c r="HM8" s="12"/>
      <c r="HN8" s="11">
        <v>33</v>
      </c>
      <c r="HO8" s="13">
        <v>1558.88</v>
      </c>
      <c r="HP8" s="11">
        <v>66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</v>
      </c>
      <c r="IE8" s="13">
        <v>144.48</v>
      </c>
      <c r="IF8" s="11">
        <v>5</v>
      </c>
      <c r="IG8" s="11">
        <v>2</v>
      </c>
      <c r="IH8" s="13">
        <v>38.34</v>
      </c>
      <c r="II8" s="11">
        <v>5</v>
      </c>
      <c r="IJ8" s="12"/>
      <c r="IK8" s="12">
        <v>2.7684</v>
      </c>
      <c r="IL8" s="11">
        <v>4</v>
      </c>
      <c r="IM8" s="13">
        <v>106.51</v>
      </c>
      <c r="IN8" s="11"/>
      <c r="IO8" s="11">
        <v>142</v>
      </c>
      <c r="IP8" s="13">
        <v>4103.16</v>
      </c>
      <c r="IQ8" s="11">
        <v>72</v>
      </c>
      <c r="IR8" s="12">
        <v>-0.9718</v>
      </c>
      <c r="IS8" s="12">
        <v>-0.974</v>
      </c>
      <c r="IT8" s="11">
        <v>16</v>
      </c>
      <c r="IU8" s="13">
        <v>489.73</v>
      </c>
      <c r="IV8" s="11">
        <v>82</v>
      </c>
      <c r="IW8" s="11">
        <v>22</v>
      </c>
      <c r="IX8" s="13">
        <v>751.8</v>
      </c>
      <c r="IY8" s="11">
        <v>84</v>
      </c>
      <c r="IZ8" s="12">
        <v>-0.2727</v>
      </c>
      <c r="JA8" s="12">
        <v>-0.3486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>
        <v>77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89</v>
      </c>
      <c r="KD8" s="13">
        <v>2714.83</v>
      </c>
      <c r="KE8" s="11">
        <v>233</v>
      </c>
      <c r="KF8" s="12"/>
      <c r="KG8" s="12"/>
      <c r="KH8" s="11"/>
      <c r="KI8" s="13"/>
      <c r="KJ8" s="11"/>
      <c r="KK8" s="11">
        <v>11</v>
      </c>
      <c r="KL8" s="13">
        <v>524.66</v>
      </c>
      <c r="KM8" s="11">
        <v>115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79</v>
      </c>
      <c r="LA8" s="11"/>
      <c r="LB8" s="13"/>
      <c r="LC8" s="11"/>
      <c r="LD8" s="12"/>
      <c r="LE8" s="12"/>
    </row>
    <row r="9">
      <c r="A9" s="10" t="s">
        <v>72</v>
      </c>
      <c r="B9" s="11">
        <v>138510</v>
      </c>
      <c r="C9" s="11">
        <f>=ROUNDDOWN(12.5876985713766,0)</f>
      </c>
      <c r="D9" s="11">
        <v>323426</v>
      </c>
      <c r="E9" s="12">
        <v>0.8733</v>
      </c>
      <c r="F9" s="11"/>
      <c r="G9" s="11">
        <f>=ROUNDDOWN({0},0)</f>
      </c>
      <c r="H9" s="11"/>
      <c r="I9" s="12"/>
      <c r="J9" s="11">
        <v>43953</v>
      </c>
      <c r="K9" s="13">
        <v>823892.89</v>
      </c>
      <c r="L9" s="11">
        <v>279</v>
      </c>
      <c r="M9" s="14">
        <v>2953.02</v>
      </c>
      <c r="N9" s="11">
        <v>35481</v>
      </c>
      <c r="O9" s="13">
        <v>667970.1</v>
      </c>
      <c r="P9" s="11">
        <v>309</v>
      </c>
      <c r="Q9" s="14">
        <v>2161.72</v>
      </c>
      <c r="R9" s="12">
        <v>0.2388</v>
      </c>
      <c r="S9" s="12">
        <v>0.2334</v>
      </c>
      <c r="T9" s="12">
        <v>-0.0971</v>
      </c>
      <c r="U9" s="12">
        <v>0.3661</v>
      </c>
      <c r="V9" s="11">
        <v>27859</v>
      </c>
      <c r="W9" s="13">
        <v>520811.39</v>
      </c>
      <c r="X9" s="11">
        <v>256</v>
      </c>
      <c r="Y9" s="11">
        <v>13329</v>
      </c>
      <c r="Z9" s="13">
        <v>260042.89</v>
      </c>
      <c r="AA9" s="11">
        <v>268</v>
      </c>
      <c r="AB9" s="12">
        <v>1.0901</v>
      </c>
      <c r="AC9" s="12">
        <v>1.0028</v>
      </c>
      <c r="AD9" s="11">
        <v>3902</v>
      </c>
      <c r="AE9" s="13">
        <v>76657.68</v>
      </c>
      <c r="AF9" s="11">
        <v>235</v>
      </c>
      <c r="AG9" s="11">
        <v>7700</v>
      </c>
      <c r="AH9" s="13">
        <v>131614.46</v>
      </c>
      <c r="AI9" s="11">
        <v>222</v>
      </c>
      <c r="AJ9" s="12">
        <v>-0.4932</v>
      </c>
      <c r="AK9" s="12">
        <v>-0.4176</v>
      </c>
      <c r="AL9" s="11">
        <v>2058</v>
      </c>
      <c r="AM9" s="13">
        <v>34824.03</v>
      </c>
      <c r="AN9" s="11">
        <v>259</v>
      </c>
      <c r="AO9" s="11">
        <v>1841</v>
      </c>
      <c r="AP9" s="13">
        <v>33069.57</v>
      </c>
      <c r="AQ9" s="11">
        <v>281</v>
      </c>
      <c r="AR9" s="12">
        <v>0.1179</v>
      </c>
      <c r="AS9" s="12">
        <v>0.0531</v>
      </c>
      <c r="AT9" s="11">
        <v>2166</v>
      </c>
      <c r="AU9" s="13">
        <v>43307.45</v>
      </c>
      <c r="AV9" s="11">
        <v>209</v>
      </c>
      <c r="AW9" s="11">
        <v>2538</v>
      </c>
      <c r="AX9" s="13">
        <v>49727.2</v>
      </c>
      <c r="AY9" s="11">
        <v>245</v>
      </c>
      <c r="AZ9" s="12">
        <v>-0.1466</v>
      </c>
      <c r="BA9" s="12">
        <v>-0.1291</v>
      </c>
      <c r="BB9" s="11">
        <v>4065</v>
      </c>
      <c r="BC9" s="13">
        <v>69591.65</v>
      </c>
      <c r="BD9" s="11">
        <v>267</v>
      </c>
      <c r="BE9" s="11">
        <v>3473</v>
      </c>
      <c r="BF9" s="13">
        <v>62348.08</v>
      </c>
      <c r="BG9" s="11">
        <v>256</v>
      </c>
      <c r="BH9" s="12">
        <v>0.1705</v>
      </c>
      <c r="BI9" s="12">
        <v>0.1162</v>
      </c>
      <c r="BJ9" s="11">
        <v>1106</v>
      </c>
      <c r="BK9" s="13">
        <v>22884.46</v>
      </c>
      <c r="BL9" s="11">
        <v>261</v>
      </c>
      <c r="BM9" s="11">
        <v>3033</v>
      </c>
      <c r="BN9" s="13">
        <v>62839.16</v>
      </c>
      <c r="BO9" s="11">
        <v>279</v>
      </c>
      <c r="BP9" s="12">
        <v>-0.6353</v>
      </c>
      <c r="BQ9" s="12">
        <v>-0.6358</v>
      </c>
      <c r="BR9" s="11">
        <v>1217</v>
      </c>
      <c r="BS9" s="13">
        <v>22248.39</v>
      </c>
      <c r="BT9" s="11">
        <v>224</v>
      </c>
      <c r="BU9" s="11">
        <v>1849</v>
      </c>
      <c r="BV9" s="13">
        <v>34883.68</v>
      </c>
      <c r="BW9" s="11">
        <v>269</v>
      </c>
      <c r="BX9" s="12">
        <v>-0.3418</v>
      </c>
      <c r="BY9" s="12">
        <v>-0.3622</v>
      </c>
      <c r="BZ9" s="11">
        <v>584</v>
      </c>
      <c r="CA9" s="13">
        <v>12186.9</v>
      </c>
      <c r="CB9" s="11">
        <v>256</v>
      </c>
      <c r="CC9" s="11">
        <v>368</v>
      </c>
      <c r="CD9" s="13">
        <v>6273</v>
      </c>
      <c r="CE9" s="11">
        <v>281</v>
      </c>
      <c r="CF9" s="12">
        <v>0.587</v>
      </c>
      <c r="CG9" s="12">
        <v>0.9428</v>
      </c>
      <c r="CH9" s="11">
        <v>34</v>
      </c>
      <c r="CI9" s="13">
        <v>1200.42</v>
      </c>
      <c r="CJ9" s="11">
        <v>244</v>
      </c>
      <c r="CK9" s="11"/>
      <c r="CL9" s="13"/>
      <c r="CM9" s="11"/>
      <c r="CN9" s="12"/>
      <c r="CO9" s="12"/>
      <c r="CP9" s="11"/>
      <c r="CQ9" s="13"/>
      <c r="CR9" s="11"/>
      <c r="CS9" s="11"/>
      <c r="CT9" s="13"/>
      <c r="CU9" s="11">
        <v>213</v>
      </c>
      <c r="CV9" s="12"/>
      <c r="CW9" s="12"/>
      <c r="CX9" s="11">
        <v>2</v>
      </c>
      <c r="CY9" s="13">
        <v>66.2</v>
      </c>
      <c r="CZ9" s="11">
        <v>16</v>
      </c>
      <c r="DA9" s="11">
        <v>5</v>
      </c>
      <c r="DB9" s="13">
        <v>152.74</v>
      </c>
      <c r="DC9" s="11">
        <v>233</v>
      </c>
      <c r="DD9" s="12">
        <v>-0.6</v>
      </c>
      <c r="DE9" s="12">
        <v>-0.5666</v>
      </c>
      <c r="DF9" s="11">
        <v>183</v>
      </c>
      <c r="DG9" s="13">
        <v>3599.3</v>
      </c>
      <c r="DH9" s="11">
        <v>92</v>
      </c>
      <c r="DI9" s="11">
        <v>174</v>
      </c>
      <c r="DJ9" s="13">
        <v>3446.48</v>
      </c>
      <c r="DK9" s="11">
        <v>82</v>
      </c>
      <c r="DL9" s="12">
        <v>0.0517</v>
      </c>
      <c r="DM9" s="12">
        <v>0.0443</v>
      </c>
      <c r="DN9" s="11">
        <v>321</v>
      </c>
      <c r="DO9" s="13">
        <v>6355.16</v>
      </c>
      <c r="DP9" s="11">
        <v>228</v>
      </c>
      <c r="DQ9" s="11">
        <v>364</v>
      </c>
      <c r="DR9" s="13">
        <v>7494.04</v>
      </c>
      <c r="DS9" s="11">
        <v>215</v>
      </c>
      <c r="DT9" s="12">
        <v>-0.1181</v>
      </c>
      <c r="DU9" s="12">
        <v>-0.152</v>
      </c>
      <c r="DV9" s="11">
        <v>92</v>
      </c>
      <c r="DW9" s="13">
        <v>2070</v>
      </c>
      <c r="DX9" s="11"/>
      <c r="DY9" s="11">
        <v>208</v>
      </c>
      <c r="DZ9" s="13">
        <v>4680</v>
      </c>
      <c r="EA9" s="11"/>
      <c r="EB9" s="12">
        <v>-0.5577</v>
      </c>
      <c r="EC9" s="12">
        <v>-0.5577</v>
      </c>
      <c r="ED9" s="11"/>
      <c r="EE9" s="13"/>
      <c r="EF9" s="11"/>
      <c r="EG9" s="11">
        <v>9</v>
      </c>
      <c r="EH9" s="13">
        <v>66.6</v>
      </c>
      <c r="EI9" s="11"/>
      <c r="EJ9" s="12"/>
      <c r="EK9" s="12"/>
      <c r="EL9" s="11">
        <v>70</v>
      </c>
      <c r="EM9" s="13">
        <v>2356.6</v>
      </c>
      <c r="EN9" s="11">
        <v>265</v>
      </c>
      <c r="EO9" s="11">
        <v>12</v>
      </c>
      <c r="EP9" s="13">
        <v>349.8</v>
      </c>
      <c r="EQ9" s="11">
        <v>300</v>
      </c>
      <c r="ER9" s="12">
        <v>4.8333</v>
      </c>
      <c r="ES9" s="12">
        <v>5.737</v>
      </c>
      <c r="ET9" s="11">
        <v>53</v>
      </c>
      <c r="EU9" s="13">
        <v>880.08</v>
      </c>
      <c r="EV9" s="11">
        <v>107</v>
      </c>
      <c r="EW9" s="11">
        <v>112</v>
      </c>
      <c r="EX9" s="13">
        <v>1945.31</v>
      </c>
      <c r="EY9" s="11">
        <v>134</v>
      </c>
      <c r="EZ9" s="12">
        <v>-0.5268</v>
      </c>
      <c r="FA9" s="12">
        <v>-0.5476</v>
      </c>
      <c r="FB9" s="11">
        <v>36</v>
      </c>
      <c r="FC9" s="13">
        <v>645.45</v>
      </c>
      <c r="FD9" s="11">
        <v>46</v>
      </c>
      <c r="FE9" s="11">
        <v>156</v>
      </c>
      <c r="FF9" s="13">
        <v>3121.59</v>
      </c>
      <c r="FG9" s="11">
        <v>47</v>
      </c>
      <c r="FH9" s="12">
        <v>-0.7692</v>
      </c>
      <c r="FI9" s="12">
        <v>-0.7932</v>
      </c>
      <c r="FJ9" s="11">
        <v>117</v>
      </c>
      <c r="FK9" s="13">
        <v>2539.21</v>
      </c>
      <c r="FL9" s="11">
        <v>93</v>
      </c>
      <c r="FM9" s="11">
        <v>82</v>
      </c>
      <c r="FN9" s="13">
        <v>1840.64</v>
      </c>
      <c r="FO9" s="11">
        <v>60</v>
      </c>
      <c r="FP9" s="12">
        <v>0.4268</v>
      </c>
      <c r="FQ9" s="12">
        <v>0.3795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22</v>
      </c>
      <c r="GI9" s="13">
        <v>481.81</v>
      </c>
      <c r="GJ9" s="11">
        <v>209</v>
      </c>
      <c r="GK9" s="11">
        <v>11</v>
      </c>
      <c r="GL9" s="13">
        <v>227.52</v>
      </c>
      <c r="GM9" s="11">
        <v>182</v>
      </c>
      <c r="GN9" s="12">
        <v>1</v>
      </c>
      <c r="GO9" s="12">
        <v>1.1177</v>
      </c>
      <c r="GP9" s="11"/>
      <c r="GQ9" s="13"/>
      <c r="GR9" s="11"/>
      <c r="GS9" s="11"/>
      <c r="GT9" s="13"/>
      <c r="GU9" s="11"/>
      <c r="GV9" s="12"/>
      <c r="GW9" s="12"/>
      <c r="GX9" s="11">
        <v>8</v>
      </c>
      <c r="GY9" s="13">
        <v>124.94</v>
      </c>
      <c r="GZ9" s="11">
        <v>42</v>
      </c>
      <c r="HA9" s="11">
        <v>21</v>
      </c>
      <c r="HB9" s="13">
        <v>350.58</v>
      </c>
      <c r="HC9" s="11">
        <v>14</v>
      </c>
      <c r="HD9" s="12">
        <v>-0.619</v>
      </c>
      <c r="HE9" s="12">
        <v>-0.6436</v>
      </c>
      <c r="HF9" s="11"/>
      <c r="HG9" s="13"/>
      <c r="HH9" s="11"/>
      <c r="HI9" s="11"/>
      <c r="HJ9" s="13"/>
      <c r="HK9" s="11"/>
      <c r="HL9" s="12"/>
      <c r="HM9" s="12"/>
      <c r="HN9" s="11">
        <v>38</v>
      </c>
      <c r="HO9" s="13">
        <v>638.85</v>
      </c>
      <c r="HP9" s="11">
        <v>59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</v>
      </c>
      <c r="IE9" s="13">
        <v>164.96</v>
      </c>
      <c r="IF9" s="11">
        <v>11</v>
      </c>
      <c r="IG9" s="11">
        <v>9</v>
      </c>
      <c r="IH9" s="13">
        <v>59.53</v>
      </c>
      <c r="II9" s="11">
        <v>24</v>
      </c>
      <c r="IJ9" s="12">
        <v>-0.5556</v>
      </c>
      <c r="IK9" s="12">
        <v>1.771</v>
      </c>
      <c r="IL9" s="11"/>
      <c r="IM9" s="13"/>
      <c r="IN9" s="11"/>
      <c r="IO9" s="11"/>
      <c r="IP9" s="13"/>
      <c r="IQ9" s="11"/>
      <c r="IR9" s="12"/>
      <c r="IS9" s="12"/>
      <c r="IT9" s="11">
        <v>16</v>
      </c>
      <c r="IU9" s="13">
        <v>257.96</v>
      </c>
      <c r="IV9" s="11">
        <v>80</v>
      </c>
      <c r="IW9" s="11">
        <v>32</v>
      </c>
      <c r="IX9" s="13">
        <v>564.92</v>
      </c>
      <c r="IY9" s="11">
        <v>90</v>
      </c>
      <c r="IZ9" s="12">
        <v>-0.5</v>
      </c>
      <c r="JA9" s="12">
        <v>-0.5434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>
        <v>182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139</v>
      </c>
      <c r="KD9" s="13">
        <v>2530.5</v>
      </c>
      <c r="KE9" s="11">
        <v>242</v>
      </c>
      <c r="KF9" s="12"/>
      <c r="KG9" s="12"/>
      <c r="KH9" s="11"/>
      <c r="KI9" s="13"/>
      <c r="KJ9" s="11"/>
      <c r="KK9" s="11">
        <v>16</v>
      </c>
      <c r="KL9" s="13">
        <v>341.81</v>
      </c>
      <c r="KM9" s="11">
        <v>117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>
        <v>163</v>
      </c>
      <c r="LA9" s="11"/>
      <c r="LB9" s="13"/>
      <c r="LC9" s="11"/>
      <c r="LD9" s="12"/>
      <c r="LE9" s="12"/>
    </row>
    <row r="10">
      <c r="A10" s="10" t="s">
        <v>73</v>
      </c>
      <c r="B10" s="11">
        <v>541225</v>
      </c>
      <c r="C10" s="11">
        <f>=ROUNDDOWN(21.28377049825,0)</f>
      </c>
      <c r="D10" s="11">
        <v>786177</v>
      </c>
      <c r="E10" s="12">
        <v>0.9048</v>
      </c>
      <c r="F10" s="11"/>
      <c r="G10" s="11">
        <f>=ROUNDDOWN({0},0)</f>
      </c>
      <c r="H10" s="11"/>
      <c r="I10" s="12"/>
      <c r="J10" s="11">
        <v>359176</v>
      </c>
      <c r="K10" s="13">
        <v>4456879.11</v>
      </c>
      <c r="L10" s="11">
        <v>1227</v>
      </c>
      <c r="M10" s="14">
        <v>3632.34</v>
      </c>
      <c r="N10" s="11">
        <v>229608</v>
      </c>
      <c r="O10" s="13">
        <v>3241415.83</v>
      </c>
      <c r="P10" s="11">
        <v>1262</v>
      </c>
      <c r="Q10" s="14">
        <v>2568.48</v>
      </c>
      <c r="R10" s="12">
        <v>0.5643</v>
      </c>
      <c r="S10" s="12">
        <v>0.375</v>
      </c>
      <c r="T10" s="12">
        <v>-0.0277</v>
      </c>
      <c r="U10" s="12">
        <v>0.4142</v>
      </c>
      <c r="V10" s="11">
        <v>26891</v>
      </c>
      <c r="W10" s="13">
        <v>1046702.87</v>
      </c>
      <c r="X10" s="11">
        <v>969</v>
      </c>
      <c r="Y10" s="11">
        <v>12827</v>
      </c>
      <c r="Z10" s="13">
        <v>506399.45</v>
      </c>
      <c r="AA10" s="11">
        <v>885</v>
      </c>
      <c r="AB10" s="12">
        <v>1.0964</v>
      </c>
      <c r="AC10" s="12">
        <v>1.067</v>
      </c>
      <c r="AD10" s="11">
        <v>307148</v>
      </c>
      <c r="AE10" s="13">
        <v>2579753.06</v>
      </c>
      <c r="AF10" s="11">
        <v>980</v>
      </c>
      <c r="AG10" s="11">
        <v>183631</v>
      </c>
      <c r="AH10" s="13">
        <v>1591190.62</v>
      </c>
      <c r="AI10" s="11">
        <v>1006</v>
      </c>
      <c r="AJ10" s="12">
        <v>0.6726</v>
      </c>
      <c r="AK10" s="12">
        <v>0.6213</v>
      </c>
      <c r="AL10" s="11">
        <v>2890</v>
      </c>
      <c r="AM10" s="13">
        <v>90669.27</v>
      </c>
      <c r="AN10" s="11">
        <v>1028</v>
      </c>
      <c r="AO10" s="11">
        <v>2298</v>
      </c>
      <c r="AP10" s="13">
        <v>83603.24</v>
      </c>
      <c r="AQ10" s="11">
        <v>1037</v>
      </c>
      <c r="AR10" s="12">
        <v>0.2576</v>
      </c>
      <c r="AS10" s="12">
        <v>0.0845</v>
      </c>
      <c r="AT10" s="11">
        <v>4857</v>
      </c>
      <c r="AU10" s="13">
        <v>142816.05</v>
      </c>
      <c r="AV10" s="11">
        <v>803</v>
      </c>
      <c r="AW10" s="11">
        <v>6618</v>
      </c>
      <c r="AX10" s="13">
        <v>193363.48</v>
      </c>
      <c r="AY10" s="11">
        <v>957</v>
      </c>
      <c r="AZ10" s="12">
        <v>-0.2661</v>
      </c>
      <c r="BA10" s="12">
        <v>-0.2614</v>
      </c>
      <c r="BB10" s="11">
        <v>8110</v>
      </c>
      <c r="BC10" s="13">
        <v>238476.38</v>
      </c>
      <c r="BD10" s="11">
        <v>1017</v>
      </c>
      <c r="BE10" s="11">
        <v>10740</v>
      </c>
      <c r="BF10" s="13">
        <v>337782.32</v>
      </c>
      <c r="BG10" s="11">
        <v>997</v>
      </c>
      <c r="BH10" s="12">
        <v>-0.2449</v>
      </c>
      <c r="BI10" s="12">
        <v>-0.294</v>
      </c>
      <c r="BJ10" s="11">
        <v>1738</v>
      </c>
      <c r="BK10" s="13">
        <v>79024.12</v>
      </c>
      <c r="BL10" s="11">
        <v>1063</v>
      </c>
      <c r="BM10" s="11">
        <v>3787</v>
      </c>
      <c r="BN10" s="13">
        <v>164173.41</v>
      </c>
      <c r="BO10" s="11">
        <v>1055</v>
      </c>
      <c r="BP10" s="12">
        <v>-0.5411</v>
      </c>
      <c r="BQ10" s="12">
        <v>-0.5187</v>
      </c>
      <c r="BR10" s="11">
        <v>3105</v>
      </c>
      <c r="BS10" s="13">
        <v>102615.94</v>
      </c>
      <c r="BT10" s="11">
        <v>771</v>
      </c>
      <c r="BU10" s="11">
        <v>3054</v>
      </c>
      <c r="BV10" s="13">
        <v>113845.89</v>
      </c>
      <c r="BW10" s="11">
        <v>779</v>
      </c>
      <c r="BX10" s="12">
        <v>0.0167</v>
      </c>
      <c r="BY10" s="12">
        <v>-0.0986</v>
      </c>
      <c r="BZ10" s="11">
        <v>1501</v>
      </c>
      <c r="CA10" s="13">
        <v>50382.14</v>
      </c>
      <c r="CB10" s="11">
        <v>1009</v>
      </c>
      <c r="CC10" s="11">
        <v>2601</v>
      </c>
      <c r="CD10" s="13">
        <v>100486.92</v>
      </c>
      <c r="CE10" s="11">
        <v>1058</v>
      </c>
      <c r="CF10" s="12">
        <v>-0.4229</v>
      </c>
      <c r="CG10" s="12">
        <v>-0.4986</v>
      </c>
      <c r="CH10" s="11">
        <v>157</v>
      </c>
      <c r="CI10" s="13">
        <v>9467.82</v>
      </c>
      <c r="CJ10" s="11">
        <v>598</v>
      </c>
      <c r="CK10" s="11"/>
      <c r="CL10" s="13"/>
      <c r="CM10" s="11"/>
      <c r="CN10" s="12"/>
      <c r="CO10" s="12"/>
      <c r="CP10" s="11">
        <v>219</v>
      </c>
      <c r="CQ10" s="13">
        <v>7466.36</v>
      </c>
      <c r="CR10" s="11">
        <v>505</v>
      </c>
      <c r="CS10" s="11">
        <v>194</v>
      </c>
      <c r="CT10" s="13">
        <v>7136.28</v>
      </c>
      <c r="CU10" s="11">
        <v>662</v>
      </c>
      <c r="CV10" s="12">
        <v>0.1289</v>
      </c>
      <c r="CW10" s="12">
        <v>0.0463</v>
      </c>
      <c r="CX10" s="11">
        <v>487</v>
      </c>
      <c r="CY10" s="13">
        <v>18273.22</v>
      </c>
      <c r="CZ10" s="11">
        <v>912</v>
      </c>
      <c r="DA10" s="11">
        <v>932</v>
      </c>
      <c r="DB10" s="13">
        <v>35691.98</v>
      </c>
      <c r="DC10" s="11">
        <v>730</v>
      </c>
      <c r="DD10" s="12">
        <v>-0.4775</v>
      </c>
      <c r="DE10" s="12">
        <v>-0.488</v>
      </c>
      <c r="DF10" s="11">
        <v>139</v>
      </c>
      <c r="DG10" s="13">
        <v>3129</v>
      </c>
      <c r="DH10" s="11">
        <v>71</v>
      </c>
      <c r="DI10" s="11">
        <v>335</v>
      </c>
      <c r="DJ10" s="13">
        <v>6815.7</v>
      </c>
      <c r="DK10" s="11">
        <v>48</v>
      </c>
      <c r="DL10" s="12">
        <v>-0.5851</v>
      </c>
      <c r="DM10" s="12">
        <v>-0.5409</v>
      </c>
      <c r="DN10" s="11">
        <v>176</v>
      </c>
      <c r="DO10" s="13">
        <v>8247.67</v>
      </c>
      <c r="DP10" s="11">
        <v>414</v>
      </c>
      <c r="DQ10" s="11">
        <v>54</v>
      </c>
      <c r="DR10" s="13">
        <v>2993.31</v>
      </c>
      <c r="DS10" s="11">
        <v>239</v>
      </c>
      <c r="DT10" s="12">
        <v>2.2593</v>
      </c>
      <c r="DU10" s="12">
        <v>1.7554</v>
      </c>
      <c r="DV10" s="11">
        <v>155</v>
      </c>
      <c r="DW10" s="13">
        <v>12609.75</v>
      </c>
      <c r="DX10" s="11"/>
      <c r="DY10" s="11">
        <v>156</v>
      </c>
      <c r="DZ10" s="13">
        <v>12738.1</v>
      </c>
      <c r="EA10" s="11"/>
      <c r="EB10" s="12">
        <v>-0.0064</v>
      </c>
      <c r="EC10" s="12">
        <v>-0.0101</v>
      </c>
      <c r="ED10" s="11"/>
      <c r="EE10" s="13"/>
      <c r="EF10" s="11"/>
      <c r="EG10" s="11">
        <v>4</v>
      </c>
      <c r="EH10" s="13">
        <v>133.98</v>
      </c>
      <c r="EI10" s="11"/>
      <c r="EJ10" s="12"/>
      <c r="EK10" s="12"/>
      <c r="EL10" s="11">
        <v>98</v>
      </c>
      <c r="EM10" s="13">
        <v>8850.21</v>
      </c>
      <c r="EN10" s="11">
        <v>1160</v>
      </c>
      <c r="EO10" s="11">
        <v>346</v>
      </c>
      <c r="EP10" s="13">
        <v>15310.59</v>
      </c>
      <c r="EQ10" s="11">
        <v>1182</v>
      </c>
      <c r="ER10" s="12">
        <v>-0.7168</v>
      </c>
      <c r="ES10" s="12">
        <v>-0.422</v>
      </c>
      <c r="ET10" s="11">
        <v>665</v>
      </c>
      <c r="EU10" s="13">
        <v>25958.03</v>
      </c>
      <c r="EV10" s="11">
        <v>430</v>
      </c>
      <c r="EW10" s="11">
        <v>783</v>
      </c>
      <c r="EX10" s="13">
        <v>28524.15</v>
      </c>
      <c r="EY10" s="11">
        <v>521</v>
      </c>
      <c r="EZ10" s="12">
        <v>-0.1507</v>
      </c>
      <c r="FA10" s="12">
        <v>-0.09</v>
      </c>
      <c r="FB10" s="11">
        <v>391</v>
      </c>
      <c r="FC10" s="13">
        <v>15185.38</v>
      </c>
      <c r="FD10" s="11">
        <v>436</v>
      </c>
      <c r="FE10" s="11">
        <v>492</v>
      </c>
      <c r="FF10" s="13">
        <v>15659.15</v>
      </c>
      <c r="FG10" s="11">
        <v>402</v>
      </c>
      <c r="FH10" s="12">
        <v>-0.2053</v>
      </c>
      <c r="FI10" s="12">
        <v>-0.0303</v>
      </c>
      <c r="FJ10" s="11">
        <v>228</v>
      </c>
      <c r="FK10" s="13">
        <v>9746.31</v>
      </c>
      <c r="FL10" s="11">
        <v>118</v>
      </c>
      <c r="FM10" s="11">
        <v>211</v>
      </c>
      <c r="FN10" s="13">
        <v>7127.69</v>
      </c>
      <c r="FO10" s="11">
        <v>122</v>
      </c>
      <c r="FP10" s="12">
        <v>0.0806</v>
      </c>
      <c r="FQ10" s="12">
        <v>0.3674</v>
      </c>
      <c r="FR10" s="11"/>
      <c r="FS10" s="13"/>
      <c r="FT10" s="11"/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20</v>
      </c>
      <c r="GI10" s="13">
        <v>638.5</v>
      </c>
      <c r="GJ10" s="11">
        <v>753</v>
      </c>
      <c r="GK10" s="11">
        <v>5</v>
      </c>
      <c r="GL10" s="13">
        <v>103.07</v>
      </c>
      <c r="GM10" s="11">
        <v>729</v>
      </c>
      <c r="GN10" s="12">
        <v>3</v>
      </c>
      <c r="GO10" s="12">
        <v>5.1948</v>
      </c>
      <c r="GP10" s="11">
        <v>11</v>
      </c>
      <c r="GQ10" s="13">
        <v>223.84</v>
      </c>
      <c r="GR10" s="11">
        <v>10</v>
      </c>
      <c r="GS10" s="11">
        <v>12</v>
      </c>
      <c r="GT10" s="13">
        <v>266.07</v>
      </c>
      <c r="GU10" s="11">
        <v>13</v>
      </c>
      <c r="GV10" s="12">
        <v>-0.0833</v>
      </c>
      <c r="GW10" s="12">
        <v>-0.1587</v>
      </c>
      <c r="GX10" s="11">
        <v>137</v>
      </c>
      <c r="GY10" s="13">
        <v>4316.77</v>
      </c>
      <c r="GZ10" s="11">
        <v>363</v>
      </c>
      <c r="HA10" s="11">
        <v>152</v>
      </c>
      <c r="HB10" s="13">
        <v>5250.69</v>
      </c>
      <c r="HC10" s="11">
        <v>371</v>
      </c>
      <c r="HD10" s="12">
        <v>-0.0987</v>
      </c>
      <c r="HE10" s="12">
        <v>-0.1779</v>
      </c>
      <c r="HF10" s="11">
        <v>20</v>
      </c>
      <c r="HG10" s="13">
        <v>1112.3</v>
      </c>
      <c r="HH10" s="11">
        <v>144</v>
      </c>
      <c r="HI10" s="11">
        <v>26</v>
      </c>
      <c r="HJ10" s="13">
        <v>1449.24</v>
      </c>
      <c r="HK10" s="11">
        <v>154</v>
      </c>
      <c r="HL10" s="12">
        <v>-0.2308</v>
      </c>
      <c r="HM10" s="12">
        <v>-0.2325</v>
      </c>
      <c r="HN10" s="11">
        <v>11</v>
      </c>
      <c r="HO10" s="13">
        <v>637.28</v>
      </c>
      <c r="HP10" s="11">
        <v>102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/>
      <c r="IE10" s="13"/>
      <c r="IF10" s="11">
        <v>20</v>
      </c>
      <c r="IG10" s="11">
        <v>1</v>
      </c>
      <c r="IH10" s="13">
        <v>32.83</v>
      </c>
      <c r="II10" s="11">
        <v>21</v>
      </c>
      <c r="IJ10" s="12"/>
      <c r="IK10" s="12"/>
      <c r="IL10" s="11">
        <v>1</v>
      </c>
      <c r="IM10" s="13">
        <v>17.54</v>
      </c>
      <c r="IN10" s="11"/>
      <c r="IO10" s="11">
        <v>38</v>
      </c>
      <c r="IP10" s="13">
        <v>1343.51</v>
      </c>
      <c r="IQ10" s="11">
        <v>132</v>
      </c>
      <c r="IR10" s="12">
        <v>-0.9737</v>
      </c>
      <c r="IS10" s="12">
        <v>-0.9869</v>
      </c>
      <c r="IT10" s="11">
        <v>18</v>
      </c>
      <c r="IU10" s="13">
        <v>319.84</v>
      </c>
      <c r="IV10" s="11">
        <v>402</v>
      </c>
      <c r="IW10" s="11">
        <v>55</v>
      </c>
      <c r="IX10" s="13">
        <v>1117.05</v>
      </c>
      <c r="IY10" s="11">
        <v>509</v>
      </c>
      <c r="IZ10" s="12">
        <v>-0.6727</v>
      </c>
      <c r="JA10" s="12">
        <v>-0.7137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1</v>
      </c>
      <c r="JN10" s="13">
        <v>109.99</v>
      </c>
      <c r="JO10" s="11">
        <v>504</v>
      </c>
      <c r="JP10" s="12"/>
      <c r="JQ10" s="12"/>
      <c r="JR10" s="11">
        <v>3</v>
      </c>
      <c r="JS10" s="13">
        <v>239.46</v>
      </c>
      <c r="JT10" s="11">
        <v>83</v>
      </c>
      <c r="JU10" s="11">
        <v>8</v>
      </c>
      <c r="JV10" s="13">
        <v>564.24</v>
      </c>
      <c r="JW10" s="11">
        <v>84</v>
      </c>
      <c r="JX10" s="12">
        <v>-0.625</v>
      </c>
      <c r="JY10" s="12">
        <v>-0.5756</v>
      </c>
      <c r="JZ10" s="11"/>
      <c r="KA10" s="13"/>
      <c r="KB10" s="11"/>
      <c r="KC10" s="11">
        <v>188</v>
      </c>
      <c r="KD10" s="13">
        <v>5867.92</v>
      </c>
      <c r="KE10" s="11">
        <v>1013</v>
      </c>
      <c r="KF10" s="12"/>
      <c r="KG10" s="12"/>
      <c r="KH10" s="11"/>
      <c r="KI10" s="13"/>
      <c r="KJ10" s="11"/>
      <c r="KK10" s="11">
        <v>59</v>
      </c>
      <c r="KL10" s="13">
        <v>2334.96</v>
      </c>
      <c r="KM10" s="11">
        <v>267</v>
      </c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3215</v>
      </c>
      <c r="C11" s="11">
        <f>=ROUNDDOWN(125.097276264591,0)</f>
      </c>
      <c r="D11" s="11">
        <v>471</v>
      </c>
      <c r="E11" s="12">
        <v>0.8896</v>
      </c>
      <c r="F11" s="11"/>
      <c r="G11" s="11">
        <f>=ROUNDDOWN({0},0)</f>
      </c>
      <c r="H11" s="11"/>
      <c r="I11" s="12"/>
      <c r="J11" s="11">
        <v>113</v>
      </c>
      <c r="K11" s="13">
        <v>30089.47</v>
      </c>
      <c r="L11" s="11">
        <v>76</v>
      </c>
      <c r="M11" s="14">
        <v>395.91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25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111</v>
      </c>
      <c r="CA11" s="13">
        <v>29487.91</v>
      </c>
      <c r="CB11" s="11">
        <v>76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22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>
        <v>2</v>
      </c>
      <c r="GI11" s="13">
        <v>601.56</v>
      </c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136722</v>
      </c>
      <c r="C12" s="11">
        <f>=ROUNDDOWN(21.3082102113335,0)</f>
      </c>
      <c r="D12" s="11">
        <v>101519</v>
      </c>
      <c r="E12" s="12">
        <v>0.922</v>
      </c>
      <c r="F12" s="11"/>
      <c r="G12" s="11">
        <f>=ROUNDDOWN({0},0)</f>
      </c>
      <c r="H12" s="11">
        <v>540</v>
      </c>
      <c r="I12" s="12">
        <v>0.5416</v>
      </c>
      <c r="J12" s="11">
        <v>22432</v>
      </c>
      <c r="K12" s="13">
        <v>3830749.76</v>
      </c>
      <c r="L12" s="11">
        <v>653</v>
      </c>
      <c r="M12" s="14">
        <v>5866.39</v>
      </c>
      <c r="N12" s="11">
        <v>20656</v>
      </c>
      <c r="O12" s="13">
        <v>3553925.93</v>
      </c>
      <c r="P12" s="11">
        <v>744</v>
      </c>
      <c r="Q12" s="14">
        <v>4776.78</v>
      </c>
      <c r="R12" s="12">
        <v>0.086</v>
      </c>
      <c r="S12" s="12">
        <v>0.0779</v>
      </c>
      <c r="T12" s="12">
        <v>-0.1223</v>
      </c>
      <c r="U12" s="12">
        <v>0.2281</v>
      </c>
      <c r="V12" s="11">
        <v>1267</v>
      </c>
      <c r="W12" s="13">
        <v>218286.88</v>
      </c>
      <c r="X12" s="11">
        <v>245</v>
      </c>
      <c r="Y12" s="11">
        <v>709</v>
      </c>
      <c r="Z12" s="13">
        <v>128630.06</v>
      </c>
      <c r="AA12" s="11">
        <v>180</v>
      </c>
      <c r="AB12" s="12">
        <v>0.787</v>
      </c>
      <c r="AC12" s="12">
        <v>0.697</v>
      </c>
      <c r="AD12" s="11">
        <v>640</v>
      </c>
      <c r="AE12" s="13">
        <v>105823.43</v>
      </c>
      <c r="AF12" s="11">
        <v>516</v>
      </c>
      <c r="AG12" s="11">
        <v>894</v>
      </c>
      <c r="AH12" s="13">
        <v>142283.48</v>
      </c>
      <c r="AI12" s="11">
        <v>554</v>
      </c>
      <c r="AJ12" s="12">
        <v>-0.2841</v>
      </c>
      <c r="AK12" s="12">
        <v>-0.2562</v>
      </c>
      <c r="AL12" s="11">
        <v>8708</v>
      </c>
      <c r="AM12" s="13">
        <v>1456649.24</v>
      </c>
      <c r="AN12" s="11">
        <v>642</v>
      </c>
      <c r="AO12" s="11">
        <v>10352</v>
      </c>
      <c r="AP12" s="13">
        <v>1665394.53</v>
      </c>
      <c r="AQ12" s="11">
        <v>732</v>
      </c>
      <c r="AR12" s="12">
        <v>-0.1588</v>
      </c>
      <c r="AS12" s="12">
        <v>-0.1253</v>
      </c>
      <c r="AT12" s="11">
        <v>4095</v>
      </c>
      <c r="AU12" s="13">
        <v>541324.87</v>
      </c>
      <c r="AV12" s="11">
        <v>504</v>
      </c>
      <c r="AW12" s="11">
        <v>128</v>
      </c>
      <c r="AX12" s="13">
        <v>26386.35</v>
      </c>
      <c r="AY12" s="11">
        <v>492</v>
      </c>
      <c r="AZ12" s="12">
        <v>30.9922</v>
      </c>
      <c r="BA12" s="12">
        <v>19.5153</v>
      </c>
      <c r="BB12" s="11">
        <v>431</v>
      </c>
      <c r="BC12" s="13">
        <v>67406.42</v>
      </c>
      <c r="BD12" s="11">
        <v>619</v>
      </c>
      <c r="BE12" s="11">
        <v>261</v>
      </c>
      <c r="BF12" s="13">
        <v>50198.05</v>
      </c>
      <c r="BG12" s="11">
        <v>714</v>
      </c>
      <c r="BH12" s="12">
        <v>0.6513</v>
      </c>
      <c r="BI12" s="12">
        <v>0.3428</v>
      </c>
      <c r="BJ12" s="11">
        <v>2129</v>
      </c>
      <c r="BK12" s="13">
        <v>468351.01</v>
      </c>
      <c r="BL12" s="11">
        <v>625</v>
      </c>
      <c r="BM12" s="11">
        <v>2280</v>
      </c>
      <c r="BN12" s="13">
        <v>470715.5</v>
      </c>
      <c r="BO12" s="11">
        <v>704</v>
      </c>
      <c r="BP12" s="12">
        <v>-0.0662</v>
      </c>
      <c r="BQ12" s="12">
        <v>-0.005</v>
      </c>
      <c r="BR12" s="11">
        <v>45</v>
      </c>
      <c r="BS12" s="13">
        <v>7581.97</v>
      </c>
      <c r="BT12" s="11">
        <v>282</v>
      </c>
      <c r="BU12" s="11">
        <v>85</v>
      </c>
      <c r="BV12" s="13">
        <v>16390.51</v>
      </c>
      <c r="BW12" s="11">
        <v>325</v>
      </c>
      <c r="BX12" s="12">
        <v>-0.4706</v>
      </c>
      <c r="BY12" s="12">
        <v>-0.5374</v>
      </c>
      <c r="BZ12" s="11">
        <v>2168</v>
      </c>
      <c r="CA12" s="13">
        <v>452114.89</v>
      </c>
      <c r="CB12" s="11">
        <v>625</v>
      </c>
      <c r="CC12" s="11">
        <v>2993</v>
      </c>
      <c r="CD12" s="13">
        <v>585704.88</v>
      </c>
      <c r="CE12" s="11">
        <v>727</v>
      </c>
      <c r="CF12" s="12">
        <v>-0.2756</v>
      </c>
      <c r="CG12" s="12">
        <v>-0.2281</v>
      </c>
      <c r="CH12" s="11">
        <v>5</v>
      </c>
      <c r="CI12" s="13">
        <v>1069.95</v>
      </c>
      <c r="CJ12" s="11">
        <v>522</v>
      </c>
      <c r="CK12" s="11"/>
      <c r="CL12" s="13"/>
      <c r="CM12" s="11"/>
      <c r="CN12" s="12"/>
      <c r="CO12" s="12"/>
      <c r="CP12" s="11">
        <v>1355</v>
      </c>
      <c r="CQ12" s="13">
        <v>236771.48</v>
      </c>
      <c r="CR12" s="11">
        <v>206</v>
      </c>
      <c r="CS12" s="11">
        <v>391</v>
      </c>
      <c r="CT12" s="13">
        <v>59980.65</v>
      </c>
      <c r="CU12" s="11">
        <v>397</v>
      </c>
      <c r="CV12" s="12">
        <v>2.4655</v>
      </c>
      <c r="CW12" s="12">
        <v>2.9475</v>
      </c>
      <c r="CX12" s="11">
        <v>9</v>
      </c>
      <c r="CY12" s="13">
        <v>1597.32</v>
      </c>
      <c r="CZ12" s="11">
        <v>272</v>
      </c>
      <c r="DA12" s="11">
        <v>26</v>
      </c>
      <c r="DB12" s="13">
        <v>4411.5</v>
      </c>
      <c r="DC12" s="11">
        <v>323</v>
      </c>
      <c r="DD12" s="12">
        <v>-0.6538</v>
      </c>
      <c r="DE12" s="12">
        <v>-0.6379</v>
      </c>
      <c r="DF12" s="11">
        <v>540</v>
      </c>
      <c r="DG12" s="13">
        <v>107304.74</v>
      </c>
      <c r="DH12" s="11">
        <v>289</v>
      </c>
      <c r="DI12" s="11">
        <v>772</v>
      </c>
      <c r="DJ12" s="13">
        <v>161543.36</v>
      </c>
      <c r="DK12" s="11">
        <v>287</v>
      </c>
      <c r="DL12" s="12">
        <v>-0.3005</v>
      </c>
      <c r="DM12" s="12">
        <v>-0.3358</v>
      </c>
      <c r="DN12" s="11">
        <v>239</v>
      </c>
      <c r="DO12" s="13">
        <v>49706.03</v>
      </c>
      <c r="DP12" s="11">
        <v>451</v>
      </c>
      <c r="DQ12" s="11">
        <v>115</v>
      </c>
      <c r="DR12" s="13">
        <v>25025.73</v>
      </c>
      <c r="DS12" s="11">
        <v>166</v>
      </c>
      <c r="DT12" s="12">
        <v>1.0783</v>
      </c>
      <c r="DU12" s="12">
        <v>0.9862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11</v>
      </c>
      <c r="EM12" s="13">
        <v>2337.97</v>
      </c>
      <c r="EN12" s="11">
        <v>576</v>
      </c>
      <c r="EO12" s="11">
        <v>11</v>
      </c>
      <c r="EP12" s="13">
        <v>1974.8</v>
      </c>
      <c r="EQ12" s="11">
        <v>650</v>
      </c>
      <c r="ER12" s="12"/>
      <c r="ES12" s="12">
        <v>0.1839</v>
      </c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>
        <v>1</v>
      </c>
      <c r="FE12" s="11"/>
      <c r="FF12" s="13"/>
      <c r="FG12" s="11">
        <v>2</v>
      </c>
      <c r="FH12" s="12"/>
      <c r="FI12" s="12"/>
      <c r="FJ12" s="11">
        <v>73</v>
      </c>
      <c r="FK12" s="13">
        <v>8498.54</v>
      </c>
      <c r="FL12" s="11">
        <v>209</v>
      </c>
      <c r="FM12" s="11">
        <v>92</v>
      </c>
      <c r="FN12" s="13">
        <v>10295.71</v>
      </c>
      <c r="FO12" s="11">
        <v>224</v>
      </c>
      <c r="FP12" s="12">
        <v>-0.2065</v>
      </c>
      <c r="FQ12" s="12">
        <v>-0.1746</v>
      </c>
      <c r="FR12" s="11">
        <v>304</v>
      </c>
      <c r="FS12" s="13">
        <v>36032.28</v>
      </c>
      <c r="FT12" s="11">
        <v>288</v>
      </c>
      <c r="FU12" s="11">
        <v>543</v>
      </c>
      <c r="FV12" s="13">
        <v>62506.68</v>
      </c>
      <c r="FW12" s="11">
        <v>366</v>
      </c>
      <c r="FX12" s="12">
        <v>-0.4401</v>
      </c>
      <c r="FY12" s="12">
        <v>-0.4235</v>
      </c>
      <c r="FZ12" s="11">
        <v>155</v>
      </c>
      <c r="GA12" s="13">
        <v>25178.16</v>
      </c>
      <c r="GB12" s="11">
        <v>478</v>
      </c>
      <c r="GC12" s="11">
        <v>158</v>
      </c>
      <c r="GD12" s="13">
        <v>27274.03</v>
      </c>
      <c r="GE12" s="11">
        <v>484</v>
      </c>
      <c r="GF12" s="12">
        <v>-0.019</v>
      </c>
      <c r="GG12" s="12">
        <v>-0.0768</v>
      </c>
      <c r="GH12" s="11">
        <v>146</v>
      </c>
      <c r="GI12" s="13">
        <v>25562.56</v>
      </c>
      <c r="GJ12" s="11">
        <v>447</v>
      </c>
      <c r="GK12" s="11">
        <v>653</v>
      </c>
      <c r="GL12" s="13">
        <v>91581.69</v>
      </c>
      <c r="GM12" s="11">
        <v>657</v>
      </c>
      <c r="GN12" s="12">
        <v>-0.7764</v>
      </c>
      <c r="GO12" s="12">
        <v>-0.7209</v>
      </c>
      <c r="GP12" s="11">
        <v>109</v>
      </c>
      <c r="GQ12" s="13">
        <v>18824.04</v>
      </c>
      <c r="GR12" s="11">
        <v>361</v>
      </c>
      <c r="GS12" s="11">
        <v>135</v>
      </c>
      <c r="GT12" s="13">
        <v>17179.98</v>
      </c>
      <c r="GU12" s="11">
        <v>365</v>
      </c>
      <c r="GV12" s="12">
        <v>-0.1926</v>
      </c>
      <c r="GW12" s="12">
        <v>0.0957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3</v>
      </c>
      <c r="HO12" s="13">
        <v>327.98</v>
      </c>
      <c r="HP12" s="11">
        <v>35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14</v>
      </c>
      <c r="IW12" s="11"/>
      <c r="IX12" s="13"/>
      <c r="IY12" s="11">
        <v>19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47</v>
      </c>
      <c r="KD12" s="13">
        <v>5393.94</v>
      </c>
      <c r="KE12" s="11">
        <v>696</v>
      </c>
      <c r="KF12" s="12"/>
      <c r="KG12" s="12"/>
      <c r="KH12" s="11"/>
      <c r="KI12" s="13"/>
      <c r="KJ12" s="11"/>
      <c r="KK12" s="11">
        <v>11</v>
      </c>
      <c r="KL12" s="13">
        <v>1054.5</v>
      </c>
      <c r="KM12" s="11">
        <v>278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62</v>
      </c>
      <c r="LA12" s="11"/>
      <c r="LB12" s="13"/>
      <c r="LC12" s="11"/>
      <c r="LD12" s="12"/>
      <c r="LE12" s="12"/>
    </row>
    <row r="13">
      <c r="A13" s="10" t="s">
        <v>76</v>
      </c>
      <c r="B13" s="11">
        <v>19350</v>
      </c>
      <c r="C13" s="11">
        <f>=ROUNDDOWN(32.857870606215,0)</f>
      </c>
      <c r="D13" s="11">
        <v>5201</v>
      </c>
      <c r="E13" s="12">
        <v>0.9665</v>
      </c>
      <c r="F13" s="11"/>
      <c r="G13" s="11">
        <f>=ROUNDDOWN({0},0)</f>
      </c>
      <c r="H13" s="11"/>
      <c r="I13" s="12">
        <v>0.5484</v>
      </c>
      <c r="J13" s="11">
        <v>2062</v>
      </c>
      <c r="K13" s="13">
        <v>146827.2</v>
      </c>
      <c r="L13" s="11">
        <v>150</v>
      </c>
      <c r="M13" s="14">
        <v>978.85</v>
      </c>
      <c r="N13" s="11">
        <v>2469</v>
      </c>
      <c r="O13" s="13">
        <v>192901.02</v>
      </c>
      <c r="P13" s="11">
        <v>121</v>
      </c>
      <c r="Q13" s="14">
        <v>1594.22</v>
      </c>
      <c r="R13" s="12">
        <v>-0.1648</v>
      </c>
      <c r="S13" s="12">
        <v>-0.2388</v>
      </c>
      <c r="T13" s="12">
        <v>0.2397</v>
      </c>
      <c r="U13" s="12">
        <v>-0.386</v>
      </c>
      <c r="V13" s="11">
        <v>537</v>
      </c>
      <c r="W13" s="13">
        <v>36763.75</v>
      </c>
      <c r="X13" s="11">
        <v>79</v>
      </c>
      <c r="Y13" s="11">
        <v>308</v>
      </c>
      <c r="Z13" s="13">
        <v>27218.47</v>
      </c>
      <c r="AA13" s="11">
        <v>49</v>
      </c>
      <c r="AB13" s="12">
        <v>0.7435</v>
      </c>
      <c r="AC13" s="12">
        <v>0.3507</v>
      </c>
      <c r="AD13" s="11">
        <v>10</v>
      </c>
      <c r="AE13" s="13">
        <v>708.91</v>
      </c>
      <c r="AF13" s="11">
        <v>130</v>
      </c>
      <c r="AG13" s="11">
        <v>28</v>
      </c>
      <c r="AH13" s="13">
        <v>1996.15</v>
      </c>
      <c r="AI13" s="11">
        <v>118</v>
      </c>
      <c r="AJ13" s="12">
        <v>-0.6429</v>
      </c>
      <c r="AK13" s="12">
        <v>-0.6449</v>
      </c>
      <c r="AL13" s="11">
        <v>332</v>
      </c>
      <c r="AM13" s="13">
        <v>22547.98</v>
      </c>
      <c r="AN13" s="11">
        <v>149</v>
      </c>
      <c r="AO13" s="11">
        <v>718</v>
      </c>
      <c r="AP13" s="13">
        <v>52298.32</v>
      </c>
      <c r="AQ13" s="11">
        <v>121</v>
      </c>
      <c r="AR13" s="12">
        <v>-0.5376</v>
      </c>
      <c r="AS13" s="12">
        <v>-0.5689</v>
      </c>
      <c r="AT13" s="11">
        <v>144</v>
      </c>
      <c r="AU13" s="13">
        <v>11660.73</v>
      </c>
      <c r="AV13" s="11">
        <v>134</v>
      </c>
      <c r="AW13" s="11">
        <v>152</v>
      </c>
      <c r="AX13" s="13">
        <v>12552.75</v>
      </c>
      <c r="AY13" s="11">
        <v>109</v>
      </c>
      <c r="AZ13" s="12">
        <v>-0.0526</v>
      </c>
      <c r="BA13" s="12">
        <v>-0.0711</v>
      </c>
      <c r="BB13" s="11">
        <v>106</v>
      </c>
      <c r="BC13" s="13">
        <v>5600.4</v>
      </c>
      <c r="BD13" s="11">
        <v>150</v>
      </c>
      <c r="BE13" s="11">
        <v>104</v>
      </c>
      <c r="BF13" s="13">
        <v>6303.46</v>
      </c>
      <c r="BG13" s="11">
        <v>121</v>
      </c>
      <c r="BH13" s="12">
        <v>0.0192</v>
      </c>
      <c r="BI13" s="12">
        <v>-0.1115</v>
      </c>
      <c r="BJ13" s="11">
        <v>228</v>
      </c>
      <c r="BK13" s="13">
        <v>19703.24</v>
      </c>
      <c r="BL13" s="11">
        <v>150</v>
      </c>
      <c r="BM13" s="11">
        <v>351</v>
      </c>
      <c r="BN13" s="13">
        <v>32822.37</v>
      </c>
      <c r="BO13" s="11">
        <v>121</v>
      </c>
      <c r="BP13" s="12">
        <v>-0.3504</v>
      </c>
      <c r="BQ13" s="12">
        <v>-0.3997</v>
      </c>
      <c r="BR13" s="11">
        <v>55</v>
      </c>
      <c r="BS13" s="13">
        <v>3280.04</v>
      </c>
      <c r="BT13" s="11">
        <v>109</v>
      </c>
      <c r="BU13" s="11">
        <v>58</v>
      </c>
      <c r="BV13" s="13">
        <v>4574.41</v>
      </c>
      <c r="BW13" s="11">
        <v>105</v>
      </c>
      <c r="BX13" s="12">
        <v>-0.0517</v>
      </c>
      <c r="BY13" s="12">
        <v>-0.283</v>
      </c>
      <c r="BZ13" s="11">
        <v>247</v>
      </c>
      <c r="CA13" s="13">
        <v>18048.93</v>
      </c>
      <c r="CB13" s="11">
        <v>150</v>
      </c>
      <c r="CC13" s="11">
        <v>375</v>
      </c>
      <c r="CD13" s="13">
        <v>27154.43</v>
      </c>
      <c r="CE13" s="11">
        <v>121</v>
      </c>
      <c r="CF13" s="12">
        <v>-0.3413</v>
      </c>
      <c r="CG13" s="12">
        <v>-0.3353</v>
      </c>
      <c r="CH13" s="11"/>
      <c r="CI13" s="13"/>
      <c r="CJ13" s="11">
        <v>121</v>
      </c>
      <c r="CK13" s="11"/>
      <c r="CL13" s="13"/>
      <c r="CM13" s="11"/>
      <c r="CN13" s="12"/>
      <c r="CO13" s="12"/>
      <c r="CP13" s="11">
        <v>5</v>
      </c>
      <c r="CQ13" s="13">
        <v>434.44</v>
      </c>
      <c r="CR13" s="11">
        <v>9</v>
      </c>
      <c r="CS13" s="11">
        <v>8</v>
      </c>
      <c r="CT13" s="13">
        <v>626.64</v>
      </c>
      <c r="CU13" s="11">
        <v>17</v>
      </c>
      <c r="CV13" s="12">
        <v>-0.375</v>
      </c>
      <c r="CW13" s="12">
        <v>-0.3067</v>
      </c>
      <c r="CX13" s="11"/>
      <c r="CY13" s="13"/>
      <c r="CZ13" s="11"/>
      <c r="DA13" s="11"/>
      <c r="DB13" s="13"/>
      <c r="DC13" s="11"/>
      <c r="DD13" s="12"/>
      <c r="DE13" s="12"/>
      <c r="DF13" s="11">
        <v>144</v>
      </c>
      <c r="DG13" s="13">
        <v>9422.28</v>
      </c>
      <c r="DH13" s="11">
        <v>64</v>
      </c>
      <c r="DI13" s="11">
        <v>139</v>
      </c>
      <c r="DJ13" s="13">
        <v>10090.14</v>
      </c>
      <c r="DK13" s="11">
        <v>50</v>
      </c>
      <c r="DL13" s="12">
        <v>0.036</v>
      </c>
      <c r="DM13" s="12">
        <v>-0.0662</v>
      </c>
      <c r="DN13" s="11">
        <v>51</v>
      </c>
      <c r="DO13" s="13">
        <v>3346.22</v>
      </c>
      <c r="DP13" s="11">
        <v>112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6</v>
      </c>
      <c r="EM13" s="13">
        <v>393.95</v>
      </c>
      <c r="EN13" s="11">
        <v>150</v>
      </c>
      <c r="EO13" s="11">
        <v>3</v>
      </c>
      <c r="EP13" s="13">
        <v>344.97</v>
      </c>
      <c r="EQ13" s="11">
        <v>121</v>
      </c>
      <c r="ER13" s="12">
        <v>1</v>
      </c>
      <c r="ES13" s="12">
        <v>0.142</v>
      </c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32</v>
      </c>
      <c r="FK13" s="13">
        <v>2149.41</v>
      </c>
      <c r="FL13" s="11">
        <v>48</v>
      </c>
      <c r="FM13" s="11">
        <v>24</v>
      </c>
      <c r="FN13" s="13">
        <v>1843.77</v>
      </c>
      <c r="FO13" s="11">
        <v>46</v>
      </c>
      <c r="FP13" s="12">
        <v>0.3333</v>
      </c>
      <c r="FQ13" s="12">
        <v>0.1658</v>
      </c>
      <c r="FR13" s="11">
        <v>70</v>
      </c>
      <c r="FS13" s="13">
        <v>3837.78</v>
      </c>
      <c r="FT13" s="11">
        <v>95</v>
      </c>
      <c r="FU13" s="11">
        <v>28</v>
      </c>
      <c r="FV13" s="13">
        <v>2172.17</v>
      </c>
      <c r="FW13" s="11">
        <v>41</v>
      </c>
      <c r="FX13" s="12">
        <v>1.5</v>
      </c>
      <c r="FY13" s="12">
        <v>0.7668</v>
      </c>
      <c r="FZ13" s="11">
        <v>33</v>
      </c>
      <c r="GA13" s="13">
        <v>4212.58</v>
      </c>
      <c r="GB13" s="11">
        <v>26</v>
      </c>
      <c r="GC13" s="11">
        <v>70</v>
      </c>
      <c r="GD13" s="13">
        <v>5461.93</v>
      </c>
      <c r="GE13" s="11">
        <v>12</v>
      </c>
      <c r="GF13" s="12">
        <v>-0.5286</v>
      </c>
      <c r="GG13" s="12">
        <v>-0.2287</v>
      </c>
      <c r="GH13" s="11">
        <v>21</v>
      </c>
      <c r="GI13" s="13">
        <v>1750.01</v>
      </c>
      <c r="GJ13" s="11">
        <v>92</v>
      </c>
      <c r="GK13" s="11">
        <v>51</v>
      </c>
      <c r="GL13" s="13">
        <v>4032.17</v>
      </c>
      <c r="GM13" s="11">
        <v>104</v>
      </c>
      <c r="GN13" s="12">
        <v>-0.5882</v>
      </c>
      <c r="GO13" s="12">
        <v>-0.566</v>
      </c>
      <c r="GP13" s="11">
        <v>41</v>
      </c>
      <c r="GQ13" s="13">
        <v>2966.55</v>
      </c>
      <c r="GR13" s="11">
        <v>72</v>
      </c>
      <c r="GS13" s="11">
        <v>32</v>
      </c>
      <c r="GT13" s="13">
        <v>2307.04</v>
      </c>
      <c r="GU13" s="11">
        <v>50</v>
      </c>
      <c r="GV13" s="12">
        <v>0.2812</v>
      </c>
      <c r="GW13" s="12">
        <v>0.2859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19</v>
      </c>
      <c r="KD13" s="13">
        <v>1012.83</v>
      </c>
      <c r="KE13" s="11">
        <v>110</v>
      </c>
      <c r="KF13" s="12"/>
      <c r="KG13" s="12"/>
      <c r="KH13" s="11"/>
      <c r="KI13" s="13"/>
      <c r="KJ13" s="11"/>
      <c r="KK13" s="11">
        <v>1</v>
      </c>
      <c r="KL13" s="13">
        <v>89</v>
      </c>
      <c r="KM13" s="11">
        <v>93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14444</v>
      </c>
      <c r="C14" s="11">
        <f>=ROUNDDOWN(48.7808172914556,0)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1557</v>
      </c>
      <c r="K14" s="13">
        <v>15425.09</v>
      </c>
      <c r="L14" s="11">
        <v>22</v>
      </c>
      <c r="M14" s="14">
        <v>701.14</v>
      </c>
      <c r="N14" s="11">
        <v>1381</v>
      </c>
      <c r="O14" s="13">
        <v>14910.45</v>
      </c>
      <c r="P14" s="11">
        <v>14</v>
      </c>
      <c r="Q14" s="14">
        <v>1065.03</v>
      </c>
      <c r="R14" s="12">
        <v>0.1274</v>
      </c>
      <c r="S14" s="12">
        <v>0.0345</v>
      </c>
      <c r="T14" s="12">
        <v>0.5714</v>
      </c>
      <c r="U14" s="12">
        <v>-0.3417</v>
      </c>
      <c r="V14" s="11">
        <v>1553</v>
      </c>
      <c r="W14" s="13">
        <v>15375.41</v>
      </c>
      <c r="X14" s="11">
        <v>22</v>
      </c>
      <c r="Y14" s="11">
        <v>1377</v>
      </c>
      <c r="Z14" s="13">
        <v>14813.97</v>
      </c>
      <c r="AA14" s="11">
        <v>14</v>
      </c>
      <c r="AB14" s="12">
        <v>0.1278</v>
      </c>
      <c r="AC14" s="12">
        <v>0.0379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>
        <v>4</v>
      </c>
      <c r="BK14" s="13">
        <v>49.68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>
        <v>3</v>
      </c>
      <c r="CD14" s="13">
        <v>86.49</v>
      </c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14</v>
      </c>
      <c r="EO14" s="11">
        <v>1</v>
      </c>
      <c r="EP14" s="13">
        <v>9.99</v>
      </c>
      <c r="EQ14" s="11">
        <v>6</v>
      </c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62727</v>
      </c>
      <c r="C15" s="11">
        <f>=ROUNDDOWN(48.0629836794115,0)</f>
      </c>
      <c r="D15" s="11">
        <v>7560</v>
      </c>
      <c r="E15" s="12">
        <v>0.966</v>
      </c>
      <c r="F15" s="11"/>
      <c r="G15" s="11">
        <f>=ROUNDDOWN({0},0)</f>
      </c>
      <c r="H15" s="11"/>
      <c r="I15" s="12"/>
      <c r="J15" s="11">
        <v>3463</v>
      </c>
      <c r="K15" s="13">
        <v>112758.09</v>
      </c>
      <c r="L15" s="11">
        <v>100</v>
      </c>
      <c r="M15" s="14">
        <v>1127.58</v>
      </c>
      <c r="N15" s="11">
        <v>3910</v>
      </c>
      <c r="O15" s="13">
        <v>159823.08</v>
      </c>
      <c r="P15" s="11">
        <v>100</v>
      </c>
      <c r="Q15" s="14">
        <v>1598.23</v>
      </c>
      <c r="R15" s="12">
        <v>-0.1143</v>
      </c>
      <c r="S15" s="12">
        <v>-0.2945</v>
      </c>
      <c r="T15" s="12"/>
      <c r="U15" s="12">
        <v>-0.2945</v>
      </c>
      <c r="V15" s="11">
        <v>1099</v>
      </c>
      <c r="W15" s="13">
        <v>35535.59</v>
      </c>
      <c r="X15" s="11">
        <v>79</v>
      </c>
      <c r="Y15" s="11">
        <v>1093</v>
      </c>
      <c r="Z15" s="13">
        <v>51824.96</v>
      </c>
      <c r="AA15" s="11">
        <v>78</v>
      </c>
      <c r="AB15" s="12">
        <v>0.0055</v>
      </c>
      <c r="AC15" s="12">
        <v>-0.3143</v>
      </c>
      <c r="AD15" s="11"/>
      <c r="AE15" s="13"/>
      <c r="AF15" s="11"/>
      <c r="AG15" s="11">
        <v>17</v>
      </c>
      <c r="AH15" s="13">
        <v>473.42</v>
      </c>
      <c r="AI15" s="11">
        <v>33</v>
      </c>
      <c r="AJ15" s="12"/>
      <c r="AK15" s="12"/>
      <c r="AL15" s="11">
        <v>81</v>
      </c>
      <c r="AM15" s="13">
        <v>2043.8</v>
      </c>
      <c r="AN15" s="11">
        <v>79</v>
      </c>
      <c r="AO15" s="11">
        <v>74</v>
      </c>
      <c r="AP15" s="13">
        <v>2409.3</v>
      </c>
      <c r="AQ15" s="11">
        <v>78</v>
      </c>
      <c r="AR15" s="12">
        <v>0.0946</v>
      </c>
      <c r="AS15" s="12">
        <v>-0.1517</v>
      </c>
      <c r="AT15" s="11"/>
      <c r="AU15" s="13"/>
      <c r="AV15" s="11"/>
      <c r="AW15" s="11"/>
      <c r="AX15" s="13"/>
      <c r="AY15" s="11"/>
      <c r="AZ15" s="12"/>
      <c r="BA15" s="12"/>
      <c r="BB15" s="11">
        <v>131</v>
      </c>
      <c r="BC15" s="13">
        <v>4029.13</v>
      </c>
      <c r="BD15" s="11">
        <v>57</v>
      </c>
      <c r="BE15" s="11">
        <v>111</v>
      </c>
      <c r="BF15" s="13">
        <v>3932.24</v>
      </c>
      <c r="BG15" s="11">
        <v>56</v>
      </c>
      <c r="BH15" s="12">
        <v>0.1802</v>
      </c>
      <c r="BI15" s="12">
        <v>0.0246</v>
      </c>
      <c r="BJ15" s="11">
        <v>8</v>
      </c>
      <c r="BK15" s="13">
        <v>272.39</v>
      </c>
      <c r="BL15" s="11">
        <v>27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16</v>
      </c>
      <c r="CA15" s="13">
        <v>324.13</v>
      </c>
      <c r="CB15" s="11">
        <v>6</v>
      </c>
      <c r="CC15" s="11">
        <v>34</v>
      </c>
      <c r="CD15" s="13">
        <v>1001.39</v>
      </c>
      <c r="CE15" s="11">
        <v>51</v>
      </c>
      <c r="CF15" s="12">
        <v>-0.5294</v>
      </c>
      <c r="CG15" s="12">
        <v>-0.6763</v>
      </c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4</v>
      </c>
      <c r="CY15" s="13">
        <v>120.59</v>
      </c>
      <c r="CZ15" s="11">
        <v>4</v>
      </c>
      <c r="DA15" s="11">
        <v>13</v>
      </c>
      <c r="DB15" s="13">
        <v>479.38</v>
      </c>
      <c r="DC15" s="11">
        <v>14</v>
      </c>
      <c r="DD15" s="12">
        <v>-0.6923</v>
      </c>
      <c r="DE15" s="12">
        <v>-0.7484</v>
      </c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1813</v>
      </c>
      <c r="DW15" s="13">
        <v>61853.48</v>
      </c>
      <c r="DX15" s="11"/>
      <c r="DY15" s="11">
        <v>2566</v>
      </c>
      <c r="DZ15" s="13">
        <v>99642.41</v>
      </c>
      <c r="EA15" s="11"/>
      <c r="EB15" s="12">
        <v>-0.2935</v>
      </c>
      <c r="EC15" s="12">
        <v>-0.3792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>
        <v>95</v>
      </c>
      <c r="EO15" s="11">
        <v>2</v>
      </c>
      <c r="EP15" s="13">
        <v>59.98</v>
      </c>
      <c r="EQ15" s="11">
        <v>94</v>
      </c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4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311</v>
      </c>
      <c r="HW15" s="13">
        <v>8578.98</v>
      </c>
      <c r="HX15" s="11">
        <v>21</v>
      </c>
      <c r="HY15" s="11"/>
      <c r="HZ15" s="13"/>
      <c r="IA15" s="11">
        <v>21</v>
      </c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59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9147</v>
      </c>
      <c r="C16" s="11">
        <f>=ROUNDDOWN(91.0149253731343,0)</f>
      </c>
      <c r="D16" s="11"/>
      <c r="E16" s="12">
        <v>0.811</v>
      </c>
      <c r="F16" s="11"/>
      <c r="G16" s="11">
        <f>=ROUNDDOWN({0},0)</f>
      </c>
      <c r="H16" s="11"/>
      <c r="I16" s="12"/>
      <c r="J16" s="11">
        <v>382</v>
      </c>
      <c r="K16" s="13">
        <v>32170.5</v>
      </c>
      <c r="L16" s="11">
        <v>57</v>
      </c>
      <c r="M16" s="14">
        <v>564.39</v>
      </c>
      <c r="N16" s="11">
        <v>366</v>
      </c>
      <c r="O16" s="13">
        <v>26731.84</v>
      </c>
      <c r="P16" s="11">
        <v>114</v>
      </c>
      <c r="Q16" s="14">
        <v>234.49</v>
      </c>
      <c r="R16" s="12">
        <v>0.0437</v>
      </c>
      <c r="S16" s="12">
        <v>0.2035</v>
      </c>
      <c r="T16" s="12">
        <v>-0.5</v>
      </c>
      <c r="U16" s="12">
        <v>1.4069</v>
      </c>
      <c r="V16" s="11">
        <v>10</v>
      </c>
      <c r="W16" s="13">
        <v>634.9</v>
      </c>
      <c r="X16" s="11">
        <v>56</v>
      </c>
      <c r="Y16" s="11">
        <v>9</v>
      </c>
      <c r="Z16" s="13">
        <v>722.87</v>
      </c>
      <c r="AA16" s="11">
        <v>105</v>
      </c>
      <c r="AB16" s="12">
        <v>0.1111</v>
      </c>
      <c r="AC16" s="12">
        <v>-0.1217</v>
      </c>
      <c r="AD16" s="11"/>
      <c r="AE16" s="13"/>
      <c r="AF16" s="11"/>
      <c r="AG16" s="11"/>
      <c r="AH16" s="13"/>
      <c r="AI16" s="11"/>
      <c r="AJ16" s="12"/>
      <c r="AK16" s="12"/>
      <c r="AL16" s="11">
        <v>296</v>
      </c>
      <c r="AM16" s="13">
        <v>23826.71</v>
      </c>
      <c r="AN16" s="11">
        <v>57</v>
      </c>
      <c r="AO16" s="11">
        <v>82</v>
      </c>
      <c r="AP16" s="13">
        <v>4525.93</v>
      </c>
      <c r="AQ16" s="11">
        <v>114</v>
      </c>
      <c r="AR16" s="12">
        <v>2.6098</v>
      </c>
      <c r="AS16" s="12">
        <v>4.2645</v>
      </c>
      <c r="AT16" s="11"/>
      <c r="AU16" s="13"/>
      <c r="AV16" s="11"/>
      <c r="AW16" s="11"/>
      <c r="AX16" s="13"/>
      <c r="AY16" s="11"/>
      <c r="AZ16" s="12"/>
      <c r="BA16" s="12"/>
      <c r="BB16" s="11">
        <v>4</v>
      </c>
      <c r="BC16" s="13">
        <v>459.27</v>
      </c>
      <c r="BD16" s="11">
        <v>57</v>
      </c>
      <c r="BE16" s="11">
        <v>45</v>
      </c>
      <c r="BF16" s="13">
        <v>4136.97</v>
      </c>
      <c r="BG16" s="11">
        <v>114</v>
      </c>
      <c r="BH16" s="12">
        <v>-0.9111</v>
      </c>
      <c r="BI16" s="12">
        <v>-0.889</v>
      </c>
      <c r="BJ16" s="11">
        <v>3</v>
      </c>
      <c r="BK16" s="13">
        <v>182.8</v>
      </c>
      <c r="BL16" s="11">
        <v>57</v>
      </c>
      <c r="BM16" s="11">
        <v>6</v>
      </c>
      <c r="BN16" s="13">
        <v>622.37</v>
      </c>
      <c r="BO16" s="11">
        <v>113</v>
      </c>
      <c r="BP16" s="12">
        <v>-0.5</v>
      </c>
      <c r="BQ16" s="12">
        <v>-0.7063</v>
      </c>
      <c r="BR16" s="11">
        <v>12</v>
      </c>
      <c r="BS16" s="13">
        <v>1023.91</v>
      </c>
      <c r="BT16" s="11">
        <v>43</v>
      </c>
      <c r="BU16" s="11">
        <v>71</v>
      </c>
      <c r="BV16" s="13">
        <v>4525.55</v>
      </c>
      <c r="BW16" s="11">
        <v>88</v>
      </c>
      <c r="BX16" s="12">
        <v>-0.831</v>
      </c>
      <c r="BY16" s="12">
        <v>-0.7737</v>
      </c>
      <c r="BZ16" s="11">
        <v>23</v>
      </c>
      <c r="CA16" s="13">
        <v>2559.95</v>
      </c>
      <c r="CB16" s="11">
        <v>57</v>
      </c>
      <c r="CC16" s="11">
        <v>47</v>
      </c>
      <c r="CD16" s="13">
        <v>4825.22</v>
      </c>
      <c r="CE16" s="11">
        <v>114</v>
      </c>
      <c r="CF16" s="12">
        <v>-0.5106</v>
      </c>
      <c r="CG16" s="12">
        <v>-0.4695</v>
      </c>
      <c r="CH16" s="11">
        <v>7</v>
      </c>
      <c r="CI16" s="13">
        <v>1381.93</v>
      </c>
      <c r="CJ16" s="11">
        <v>53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2</v>
      </c>
      <c r="CY16" s="13">
        <v>126.4</v>
      </c>
      <c r="CZ16" s="11">
        <v>41</v>
      </c>
      <c r="DA16" s="11"/>
      <c r="DB16" s="13"/>
      <c r="DC16" s="11">
        <v>55</v>
      </c>
      <c r="DD16" s="12"/>
      <c r="DE16" s="12"/>
      <c r="DF16" s="11">
        <v>12</v>
      </c>
      <c r="DG16" s="13">
        <v>1306.22</v>
      </c>
      <c r="DH16" s="11">
        <v>14</v>
      </c>
      <c r="DI16" s="11"/>
      <c r="DJ16" s="13"/>
      <c r="DK16" s="11">
        <v>1</v>
      </c>
      <c r="DL16" s="12"/>
      <c r="DM16" s="12"/>
      <c r="DN16" s="11">
        <v>11</v>
      </c>
      <c r="DO16" s="13">
        <v>547.8</v>
      </c>
      <c r="DP16" s="11">
        <v>57</v>
      </c>
      <c r="DQ16" s="11">
        <v>46</v>
      </c>
      <c r="DR16" s="13">
        <v>4235.99</v>
      </c>
      <c r="DS16" s="11">
        <v>112</v>
      </c>
      <c r="DT16" s="12">
        <v>-0.7609</v>
      </c>
      <c r="DU16" s="12">
        <v>-0.8707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>
        <v>57</v>
      </c>
      <c r="EO16" s="11"/>
      <c r="EP16" s="13"/>
      <c r="EQ16" s="11">
        <v>114</v>
      </c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1</v>
      </c>
      <c r="GI16" s="13">
        <v>81.08</v>
      </c>
      <c r="GJ16" s="11">
        <v>57</v>
      </c>
      <c r="GK16" s="11">
        <v>1</v>
      </c>
      <c r="GL16" s="13">
        <v>140.66</v>
      </c>
      <c r="GM16" s="11">
        <v>84</v>
      </c>
      <c r="GN16" s="12"/>
      <c r="GO16" s="12">
        <v>-0.4236</v>
      </c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1</v>
      </c>
      <c r="IM16" s="13">
        <v>39.53</v>
      </c>
      <c r="IN16" s="11"/>
      <c r="IO16" s="11">
        <v>59</v>
      </c>
      <c r="IP16" s="13">
        <v>2996.28</v>
      </c>
      <c r="IQ16" s="11">
        <v>109</v>
      </c>
      <c r="IR16" s="12">
        <v>-0.9831</v>
      </c>
      <c r="IS16" s="12">
        <v>-0.9868</v>
      </c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>
        <v>92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437835</v>
      </c>
      <c r="C17" s="11">
        <f>=ROUNDDOWN(16.6425929656646,0)</f>
      </c>
      <c r="D17" s="11">
        <v>764352</v>
      </c>
      <c r="E17" s="12">
        <v>0.861</v>
      </c>
      <c r="F17" s="11"/>
      <c r="G17" s="11">
        <f>=ROUNDDOWN({0},0)</f>
      </c>
      <c r="H17" s="11"/>
      <c r="I17" s="12"/>
      <c r="J17" s="11">
        <v>71235</v>
      </c>
      <c r="K17" s="13">
        <v>1681599.39</v>
      </c>
      <c r="L17" s="11">
        <v>1310</v>
      </c>
      <c r="M17" s="14">
        <v>1283.66</v>
      </c>
      <c r="N17" s="11">
        <v>51901</v>
      </c>
      <c r="O17" s="13">
        <v>1240642.85</v>
      </c>
      <c r="P17" s="11">
        <v>1359</v>
      </c>
      <c r="Q17" s="14">
        <v>912.91</v>
      </c>
      <c r="R17" s="12">
        <v>0.3725</v>
      </c>
      <c r="S17" s="12">
        <v>0.3554</v>
      </c>
      <c r="T17" s="12">
        <v>-0.0361</v>
      </c>
      <c r="U17" s="12">
        <v>0.4061</v>
      </c>
      <c r="V17" s="11">
        <v>33808</v>
      </c>
      <c r="W17" s="13">
        <v>706012.12</v>
      </c>
      <c r="X17" s="11">
        <v>989</v>
      </c>
      <c r="Y17" s="11">
        <v>16823</v>
      </c>
      <c r="Z17" s="13">
        <v>358259.26</v>
      </c>
      <c r="AA17" s="11">
        <v>921</v>
      </c>
      <c r="AB17" s="12">
        <v>1.0096</v>
      </c>
      <c r="AC17" s="12">
        <v>0.9707</v>
      </c>
      <c r="AD17" s="11">
        <v>10673</v>
      </c>
      <c r="AE17" s="13">
        <v>259640.59</v>
      </c>
      <c r="AF17" s="11">
        <v>984</v>
      </c>
      <c r="AG17" s="11">
        <v>7820</v>
      </c>
      <c r="AH17" s="13">
        <v>187308.87</v>
      </c>
      <c r="AI17" s="11">
        <v>1052</v>
      </c>
      <c r="AJ17" s="12">
        <v>0.3648</v>
      </c>
      <c r="AK17" s="12">
        <v>0.3862</v>
      </c>
      <c r="AL17" s="11">
        <v>2008</v>
      </c>
      <c r="AM17" s="13">
        <v>50992.35</v>
      </c>
      <c r="AN17" s="11">
        <v>994</v>
      </c>
      <c r="AO17" s="11">
        <v>1989</v>
      </c>
      <c r="AP17" s="13">
        <v>53391.23</v>
      </c>
      <c r="AQ17" s="11">
        <v>1053</v>
      </c>
      <c r="AR17" s="12">
        <v>0.0096</v>
      </c>
      <c r="AS17" s="12">
        <v>-0.0449</v>
      </c>
      <c r="AT17" s="11">
        <v>4304</v>
      </c>
      <c r="AU17" s="13">
        <v>84717.87</v>
      </c>
      <c r="AV17" s="11">
        <v>786</v>
      </c>
      <c r="AW17" s="11">
        <v>4633</v>
      </c>
      <c r="AX17" s="13">
        <v>103378.01</v>
      </c>
      <c r="AY17" s="11">
        <v>830</v>
      </c>
      <c r="AZ17" s="12">
        <v>-0.071</v>
      </c>
      <c r="BA17" s="12">
        <v>-0.1805</v>
      </c>
      <c r="BB17" s="11">
        <v>6441</v>
      </c>
      <c r="BC17" s="13">
        <v>156087.39</v>
      </c>
      <c r="BD17" s="11">
        <v>998</v>
      </c>
      <c r="BE17" s="11">
        <v>7314</v>
      </c>
      <c r="BF17" s="13">
        <v>173983.12</v>
      </c>
      <c r="BG17" s="11">
        <v>1089</v>
      </c>
      <c r="BH17" s="12">
        <v>-0.1194</v>
      </c>
      <c r="BI17" s="12">
        <v>-0.1029</v>
      </c>
      <c r="BJ17" s="11">
        <v>2155</v>
      </c>
      <c r="BK17" s="13">
        <v>78294.32</v>
      </c>
      <c r="BL17" s="11">
        <v>999</v>
      </c>
      <c r="BM17" s="11">
        <v>2633</v>
      </c>
      <c r="BN17" s="13">
        <v>82589.17</v>
      </c>
      <c r="BO17" s="11">
        <v>1104</v>
      </c>
      <c r="BP17" s="12">
        <v>-0.1815</v>
      </c>
      <c r="BQ17" s="12">
        <v>-0.052</v>
      </c>
      <c r="BR17" s="11">
        <v>6274</v>
      </c>
      <c r="BS17" s="13">
        <v>185515.54</v>
      </c>
      <c r="BT17" s="11">
        <v>934</v>
      </c>
      <c r="BU17" s="11">
        <v>4858</v>
      </c>
      <c r="BV17" s="13">
        <v>139275.06</v>
      </c>
      <c r="BW17" s="11">
        <v>993</v>
      </c>
      <c r="BX17" s="12">
        <v>0.2915</v>
      </c>
      <c r="BY17" s="12">
        <v>0.332</v>
      </c>
      <c r="BZ17" s="11">
        <v>1087</v>
      </c>
      <c r="CA17" s="13">
        <v>33295.88</v>
      </c>
      <c r="CB17" s="11">
        <v>1049</v>
      </c>
      <c r="CC17" s="11">
        <v>1983</v>
      </c>
      <c r="CD17" s="13">
        <v>42400.35</v>
      </c>
      <c r="CE17" s="11">
        <v>1134</v>
      </c>
      <c r="CF17" s="12">
        <v>-0.4518</v>
      </c>
      <c r="CG17" s="12">
        <v>-0.2147</v>
      </c>
      <c r="CH17" s="11">
        <v>2098</v>
      </c>
      <c r="CI17" s="13">
        <v>60051.58</v>
      </c>
      <c r="CJ17" s="11">
        <v>968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502</v>
      </c>
      <c r="CY17" s="13">
        <v>14265.27</v>
      </c>
      <c r="CZ17" s="11">
        <v>874</v>
      </c>
      <c r="DA17" s="11">
        <v>888</v>
      </c>
      <c r="DB17" s="13">
        <v>25073.07</v>
      </c>
      <c r="DC17" s="11">
        <v>1011</v>
      </c>
      <c r="DD17" s="12">
        <v>-0.4347</v>
      </c>
      <c r="DE17" s="12">
        <v>-0.4311</v>
      </c>
      <c r="DF17" s="11">
        <v>36</v>
      </c>
      <c r="DG17" s="13">
        <v>1094.48</v>
      </c>
      <c r="DH17" s="11">
        <v>65</v>
      </c>
      <c r="DI17" s="11">
        <v>51</v>
      </c>
      <c r="DJ17" s="13">
        <v>1298.26</v>
      </c>
      <c r="DK17" s="11">
        <v>69</v>
      </c>
      <c r="DL17" s="12">
        <v>-0.2941</v>
      </c>
      <c r="DM17" s="12">
        <v>-0.157</v>
      </c>
      <c r="DN17" s="11">
        <v>157</v>
      </c>
      <c r="DO17" s="13">
        <v>4201.56</v>
      </c>
      <c r="DP17" s="11">
        <v>429</v>
      </c>
      <c r="DQ17" s="11">
        <v>162</v>
      </c>
      <c r="DR17" s="13">
        <v>4019.09</v>
      </c>
      <c r="DS17" s="11">
        <v>249</v>
      </c>
      <c r="DT17" s="12">
        <v>-0.0309</v>
      </c>
      <c r="DU17" s="12">
        <v>0.0454</v>
      </c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111</v>
      </c>
      <c r="EM17" s="13">
        <v>5920.31</v>
      </c>
      <c r="EN17" s="11">
        <v>1125</v>
      </c>
      <c r="EO17" s="11">
        <v>197</v>
      </c>
      <c r="EP17" s="13">
        <v>7803.75</v>
      </c>
      <c r="EQ17" s="11">
        <v>1217</v>
      </c>
      <c r="ER17" s="12">
        <v>-0.4365</v>
      </c>
      <c r="ES17" s="12">
        <v>-0.2414</v>
      </c>
      <c r="ET17" s="11">
        <v>423</v>
      </c>
      <c r="EU17" s="13">
        <v>9164</v>
      </c>
      <c r="EV17" s="11">
        <v>583</v>
      </c>
      <c r="EW17" s="11">
        <v>1061</v>
      </c>
      <c r="EX17" s="13">
        <v>22376.91</v>
      </c>
      <c r="EY17" s="11">
        <v>688</v>
      </c>
      <c r="EZ17" s="12">
        <v>-0.6013</v>
      </c>
      <c r="FA17" s="12">
        <v>-0.5905</v>
      </c>
      <c r="FB17" s="11">
        <v>494</v>
      </c>
      <c r="FC17" s="13">
        <v>12047.69</v>
      </c>
      <c r="FD17" s="11">
        <v>555</v>
      </c>
      <c r="FE17" s="11">
        <v>738</v>
      </c>
      <c r="FF17" s="13">
        <v>18057.31</v>
      </c>
      <c r="FG17" s="11">
        <v>504</v>
      </c>
      <c r="FH17" s="12">
        <v>-0.3306</v>
      </c>
      <c r="FI17" s="12">
        <v>-0.3328</v>
      </c>
      <c r="FJ17" s="11">
        <v>160</v>
      </c>
      <c r="FK17" s="13">
        <v>4692.28</v>
      </c>
      <c r="FL17" s="11">
        <v>30</v>
      </c>
      <c r="FM17" s="11">
        <v>153</v>
      </c>
      <c r="FN17" s="13">
        <v>4264.44</v>
      </c>
      <c r="FO17" s="11">
        <v>42</v>
      </c>
      <c r="FP17" s="12">
        <v>0.0458</v>
      </c>
      <c r="FQ17" s="12">
        <v>0.1003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</v>
      </c>
      <c r="GI17" s="13">
        <v>32.39</v>
      </c>
      <c r="GJ17" s="11">
        <v>832</v>
      </c>
      <c r="GK17" s="11">
        <v>6</v>
      </c>
      <c r="GL17" s="13">
        <v>317.03</v>
      </c>
      <c r="GM17" s="11">
        <v>871</v>
      </c>
      <c r="GN17" s="12">
        <v>-0.8333</v>
      </c>
      <c r="GO17" s="12">
        <v>-0.8978</v>
      </c>
      <c r="GP17" s="11"/>
      <c r="GQ17" s="13"/>
      <c r="GR17" s="11"/>
      <c r="GS17" s="11"/>
      <c r="GT17" s="13"/>
      <c r="GU17" s="11"/>
      <c r="GV17" s="12"/>
      <c r="GW17" s="12"/>
      <c r="GX17" s="11">
        <v>129</v>
      </c>
      <c r="GY17" s="13">
        <v>2768.9</v>
      </c>
      <c r="GZ17" s="11">
        <v>185</v>
      </c>
      <c r="HA17" s="11">
        <v>153</v>
      </c>
      <c r="HB17" s="13">
        <v>3064.23</v>
      </c>
      <c r="HC17" s="11">
        <v>142</v>
      </c>
      <c r="HD17" s="12">
        <v>-0.1569</v>
      </c>
      <c r="HE17" s="12">
        <v>-0.0964</v>
      </c>
      <c r="HF17" s="11">
        <v>302</v>
      </c>
      <c r="HG17" s="13">
        <v>10289.37</v>
      </c>
      <c r="HH17" s="11">
        <v>98</v>
      </c>
      <c r="HI17" s="11">
        <v>153</v>
      </c>
      <c r="HJ17" s="13">
        <v>5208.51</v>
      </c>
      <c r="HK17" s="11">
        <v>110</v>
      </c>
      <c r="HL17" s="12">
        <v>0.9739</v>
      </c>
      <c r="HM17" s="12">
        <v>0.9755</v>
      </c>
      <c r="HN17" s="11">
        <v>49</v>
      </c>
      <c r="HO17" s="13">
        <v>1623.83</v>
      </c>
      <c r="HP17" s="11">
        <v>103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3</v>
      </c>
      <c r="IE17" s="13">
        <v>399.47</v>
      </c>
      <c r="IF17" s="11">
        <v>23</v>
      </c>
      <c r="IG17" s="11">
        <v>11</v>
      </c>
      <c r="IH17" s="13">
        <v>408.15</v>
      </c>
      <c r="II17" s="11">
        <v>25</v>
      </c>
      <c r="IJ17" s="12">
        <v>-0.7273</v>
      </c>
      <c r="IK17" s="12">
        <v>-0.0213</v>
      </c>
      <c r="IL17" s="11"/>
      <c r="IM17" s="13"/>
      <c r="IN17" s="11"/>
      <c r="IO17" s="11">
        <v>12</v>
      </c>
      <c r="IP17" s="13">
        <v>789.39</v>
      </c>
      <c r="IQ17" s="11">
        <v>12</v>
      </c>
      <c r="IR17" s="12"/>
      <c r="IS17" s="12"/>
      <c r="IT17" s="11">
        <v>20</v>
      </c>
      <c r="IU17" s="13">
        <v>492.2</v>
      </c>
      <c r="IV17" s="11">
        <v>342</v>
      </c>
      <c r="IW17" s="11">
        <v>48</v>
      </c>
      <c r="IX17" s="13">
        <v>1620.22</v>
      </c>
      <c r="IY17" s="11">
        <v>268</v>
      </c>
      <c r="IZ17" s="12">
        <v>-0.5833</v>
      </c>
      <c r="JA17" s="12">
        <v>-0.6962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>
        <v>225</v>
      </c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179</v>
      </c>
      <c r="KD17" s="13">
        <v>4571.81</v>
      </c>
      <c r="KE17" s="11">
        <v>1034</v>
      </c>
      <c r="KF17" s="12"/>
      <c r="KG17" s="12"/>
      <c r="KH17" s="11"/>
      <c r="KI17" s="13"/>
      <c r="KJ17" s="11"/>
      <c r="KK17" s="11">
        <v>36</v>
      </c>
      <c r="KL17" s="13">
        <v>1185.61</v>
      </c>
      <c r="KM17" s="11">
        <v>276</v>
      </c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>
        <v>251</v>
      </c>
      <c r="LA17" s="11"/>
      <c r="LB17" s="13"/>
      <c r="LC17" s="11"/>
      <c r="LD17" s="12"/>
      <c r="LE17" s="12"/>
    </row>
    <row r="18">
      <c r="A18" s="10" t="s">
        <v>81</v>
      </c>
      <c r="B18" s="11">
        <v>83215</v>
      </c>
      <c r="C18" s="11">
        <f>=ROUNDDOWN(19.7477396236266,0)</f>
      </c>
      <c r="D18" s="11">
        <v>156717</v>
      </c>
      <c r="E18" s="12">
        <v>0.9019</v>
      </c>
      <c r="F18" s="11"/>
      <c r="G18" s="11">
        <f>=ROUNDDOWN({0},0)</f>
      </c>
      <c r="H18" s="11"/>
      <c r="I18" s="12"/>
      <c r="J18" s="11">
        <v>13885</v>
      </c>
      <c r="K18" s="13">
        <v>440497.76</v>
      </c>
      <c r="L18" s="11">
        <v>150</v>
      </c>
      <c r="M18" s="14">
        <v>2936.65</v>
      </c>
      <c r="N18" s="11">
        <v>10108</v>
      </c>
      <c r="O18" s="13">
        <v>339243.56</v>
      </c>
      <c r="P18" s="11">
        <v>133</v>
      </c>
      <c r="Q18" s="14">
        <v>2550.7</v>
      </c>
      <c r="R18" s="12">
        <v>0.3737</v>
      </c>
      <c r="S18" s="12">
        <v>0.2985</v>
      </c>
      <c r="T18" s="12">
        <v>0.1278</v>
      </c>
      <c r="U18" s="12">
        <v>0.1513</v>
      </c>
      <c r="V18" s="11">
        <v>3608</v>
      </c>
      <c r="W18" s="13">
        <v>124586.9</v>
      </c>
      <c r="X18" s="11">
        <v>113</v>
      </c>
      <c r="Y18" s="11">
        <v>820</v>
      </c>
      <c r="Z18" s="13">
        <v>28114.38</v>
      </c>
      <c r="AA18" s="11">
        <v>93</v>
      </c>
      <c r="AB18" s="12">
        <v>3.4</v>
      </c>
      <c r="AC18" s="12">
        <v>3.4314</v>
      </c>
      <c r="AD18" s="11">
        <v>2227</v>
      </c>
      <c r="AE18" s="13">
        <v>77744.07</v>
      </c>
      <c r="AF18" s="11">
        <v>130</v>
      </c>
      <c r="AG18" s="11">
        <v>1685</v>
      </c>
      <c r="AH18" s="13">
        <v>59571.5</v>
      </c>
      <c r="AI18" s="11">
        <v>124</v>
      </c>
      <c r="AJ18" s="12">
        <v>0.3217</v>
      </c>
      <c r="AK18" s="12">
        <v>0.3051</v>
      </c>
      <c r="AL18" s="11">
        <v>1211</v>
      </c>
      <c r="AM18" s="13">
        <v>26853.74</v>
      </c>
      <c r="AN18" s="11">
        <v>128</v>
      </c>
      <c r="AO18" s="11">
        <v>653</v>
      </c>
      <c r="AP18" s="13">
        <v>18046.12</v>
      </c>
      <c r="AQ18" s="11">
        <v>128</v>
      </c>
      <c r="AR18" s="12">
        <v>0.8545</v>
      </c>
      <c r="AS18" s="12">
        <v>0.4881</v>
      </c>
      <c r="AT18" s="11">
        <v>1880</v>
      </c>
      <c r="AU18" s="13">
        <v>60395.91</v>
      </c>
      <c r="AV18" s="11">
        <v>84</v>
      </c>
      <c r="AW18" s="11">
        <v>2117</v>
      </c>
      <c r="AX18" s="13">
        <v>74309.68</v>
      </c>
      <c r="AY18" s="11">
        <v>106</v>
      </c>
      <c r="AZ18" s="12">
        <v>-0.112</v>
      </c>
      <c r="BA18" s="12">
        <v>-0.1872</v>
      </c>
      <c r="BB18" s="11">
        <v>1620</v>
      </c>
      <c r="BC18" s="13">
        <v>45450.19</v>
      </c>
      <c r="BD18" s="11">
        <v>130</v>
      </c>
      <c r="BE18" s="11">
        <v>703</v>
      </c>
      <c r="BF18" s="13">
        <v>22194.66</v>
      </c>
      <c r="BG18" s="11">
        <v>117</v>
      </c>
      <c r="BH18" s="12">
        <v>1.3044</v>
      </c>
      <c r="BI18" s="12">
        <v>1.0478</v>
      </c>
      <c r="BJ18" s="11">
        <v>305</v>
      </c>
      <c r="BK18" s="13">
        <v>10950</v>
      </c>
      <c r="BL18" s="11">
        <v>129</v>
      </c>
      <c r="BM18" s="11">
        <v>961</v>
      </c>
      <c r="BN18" s="13">
        <v>35490.21</v>
      </c>
      <c r="BO18" s="11">
        <v>128</v>
      </c>
      <c r="BP18" s="12">
        <v>-0.6826</v>
      </c>
      <c r="BQ18" s="12">
        <v>-0.6915</v>
      </c>
      <c r="BR18" s="11">
        <v>1018</v>
      </c>
      <c r="BS18" s="13">
        <v>29605.9</v>
      </c>
      <c r="BT18" s="11">
        <v>114</v>
      </c>
      <c r="BU18" s="11">
        <v>1752</v>
      </c>
      <c r="BV18" s="13">
        <v>54374.01</v>
      </c>
      <c r="BW18" s="11">
        <v>125</v>
      </c>
      <c r="BX18" s="12">
        <v>-0.4189</v>
      </c>
      <c r="BY18" s="12">
        <v>-0.4555</v>
      </c>
      <c r="BZ18" s="11">
        <v>654</v>
      </c>
      <c r="CA18" s="13">
        <v>22626.31</v>
      </c>
      <c r="CB18" s="11">
        <v>130</v>
      </c>
      <c r="CC18" s="11">
        <v>335</v>
      </c>
      <c r="CD18" s="13">
        <v>11510.63</v>
      </c>
      <c r="CE18" s="11">
        <v>129</v>
      </c>
      <c r="CF18" s="12">
        <v>0.9522</v>
      </c>
      <c r="CG18" s="12">
        <v>0.9657</v>
      </c>
      <c r="CH18" s="11">
        <v>3</v>
      </c>
      <c r="CI18" s="13">
        <v>214.97</v>
      </c>
      <c r="CJ18" s="11">
        <v>130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>
        <v>92</v>
      </c>
      <c r="CV18" s="12"/>
      <c r="CW18" s="12"/>
      <c r="CX18" s="11">
        <v>468</v>
      </c>
      <c r="CY18" s="13">
        <v>13719.27</v>
      </c>
      <c r="CZ18" s="11">
        <v>126</v>
      </c>
      <c r="DA18" s="11">
        <v>332</v>
      </c>
      <c r="DB18" s="13">
        <v>10961.96</v>
      </c>
      <c r="DC18" s="11">
        <v>115</v>
      </c>
      <c r="DD18" s="12">
        <v>0.4096</v>
      </c>
      <c r="DE18" s="12">
        <v>0.2515</v>
      </c>
      <c r="DF18" s="11">
        <v>12</v>
      </c>
      <c r="DG18" s="13">
        <v>414.81</v>
      </c>
      <c r="DH18" s="11">
        <v>16</v>
      </c>
      <c r="DI18" s="11">
        <v>7</v>
      </c>
      <c r="DJ18" s="13">
        <v>343.69</v>
      </c>
      <c r="DK18" s="11">
        <v>16</v>
      </c>
      <c r="DL18" s="12">
        <v>0.7143</v>
      </c>
      <c r="DM18" s="12">
        <v>0.2069</v>
      </c>
      <c r="DN18" s="11">
        <v>115</v>
      </c>
      <c r="DO18" s="13">
        <v>3436.21</v>
      </c>
      <c r="DP18" s="11">
        <v>100</v>
      </c>
      <c r="DQ18" s="11">
        <v>39</v>
      </c>
      <c r="DR18" s="13">
        <v>1569.12</v>
      </c>
      <c r="DS18" s="11">
        <v>92</v>
      </c>
      <c r="DT18" s="12">
        <v>1.9487</v>
      </c>
      <c r="DU18" s="12">
        <v>1.1899</v>
      </c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12</v>
      </c>
      <c r="EM18" s="13">
        <v>555.88</v>
      </c>
      <c r="EN18" s="11">
        <v>147</v>
      </c>
      <c r="EO18" s="11">
        <v>10</v>
      </c>
      <c r="EP18" s="13">
        <v>531.9</v>
      </c>
      <c r="EQ18" s="11">
        <v>130</v>
      </c>
      <c r="ER18" s="12">
        <v>0.2</v>
      </c>
      <c r="ES18" s="12">
        <v>0.0451</v>
      </c>
      <c r="ET18" s="11">
        <v>42</v>
      </c>
      <c r="EU18" s="13">
        <v>1257.22</v>
      </c>
      <c r="EV18" s="11">
        <v>54</v>
      </c>
      <c r="EW18" s="11">
        <v>6</v>
      </c>
      <c r="EX18" s="13">
        <v>219.69</v>
      </c>
      <c r="EY18" s="11">
        <v>64</v>
      </c>
      <c r="EZ18" s="12">
        <v>6</v>
      </c>
      <c r="FA18" s="12">
        <v>4.7227</v>
      </c>
      <c r="FB18" s="11">
        <v>120</v>
      </c>
      <c r="FC18" s="13">
        <v>3516.74</v>
      </c>
      <c r="FD18" s="11">
        <v>50</v>
      </c>
      <c r="FE18" s="11">
        <v>126</v>
      </c>
      <c r="FF18" s="13">
        <v>3695.47</v>
      </c>
      <c r="FG18" s="11">
        <v>50</v>
      </c>
      <c r="FH18" s="12">
        <v>-0.0476</v>
      </c>
      <c r="FI18" s="12">
        <v>-0.0484</v>
      </c>
      <c r="FJ18" s="11">
        <v>485</v>
      </c>
      <c r="FK18" s="13">
        <v>15940.71</v>
      </c>
      <c r="FL18" s="11">
        <v>92</v>
      </c>
      <c r="FM18" s="11">
        <v>458</v>
      </c>
      <c r="FN18" s="13">
        <v>15785.79</v>
      </c>
      <c r="FO18" s="11">
        <v>73</v>
      </c>
      <c r="FP18" s="12">
        <v>0.059</v>
      </c>
      <c r="FQ18" s="12">
        <v>0.0098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1</v>
      </c>
      <c r="GI18" s="13">
        <v>38.1</v>
      </c>
      <c r="GJ18" s="11">
        <v>107</v>
      </c>
      <c r="GK18" s="11">
        <v>2</v>
      </c>
      <c r="GL18" s="13">
        <v>82.1</v>
      </c>
      <c r="GM18" s="11">
        <v>95</v>
      </c>
      <c r="GN18" s="12">
        <v>-0.5</v>
      </c>
      <c r="GO18" s="12">
        <v>-0.5359</v>
      </c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1</v>
      </c>
      <c r="HG18" s="13">
        <v>39.9</v>
      </c>
      <c r="HH18" s="11">
        <v>5</v>
      </c>
      <c r="HI18" s="11">
        <v>2</v>
      </c>
      <c r="HJ18" s="13">
        <v>79.8</v>
      </c>
      <c r="HK18" s="11">
        <v>5</v>
      </c>
      <c r="HL18" s="12">
        <v>-0.5</v>
      </c>
      <c r="HM18" s="12">
        <v>-0.5</v>
      </c>
      <c r="HN18" s="11">
        <v>65</v>
      </c>
      <c r="HO18" s="13">
        <v>2055.05</v>
      </c>
      <c r="HP18" s="11">
        <v>37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7</v>
      </c>
      <c r="IE18" s="13">
        <v>135.93</v>
      </c>
      <c r="IF18" s="11">
        <v>10</v>
      </c>
      <c r="IG18" s="11">
        <v>27</v>
      </c>
      <c r="IH18" s="13">
        <v>94.35</v>
      </c>
      <c r="II18" s="11">
        <v>12</v>
      </c>
      <c r="IJ18" s="12">
        <v>-0.7407</v>
      </c>
      <c r="IK18" s="12">
        <v>0.4407</v>
      </c>
      <c r="IL18" s="11">
        <v>2</v>
      </c>
      <c r="IM18" s="13">
        <v>41.98</v>
      </c>
      <c r="IN18" s="11"/>
      <c r="IO18" s="11">
        <v>37</v>
      </c>
      <c r="IP18" s="13">
        <v>914.8</v>
      </c>
      <c r="IQ18" s="11">
        <v>19</v>
      </c>
      <c r="IR18" s="12">
        <v>-0.9459</v>
      </c>
      <c r="IS18" s="12">
        <v>-0.9541</v>
      </c>
      <c r="IT18" s="11">
        <v>8</v>
      </c>
      <c r="IU18" s="13">
        <v>177.24</v>
      </c>
      <c r="IV18" s="11">
        <v>26</v>
      </c>
      <c r="IW18" s="11">
        <v>13</v>
      </c>
      <c r="IX18" s="13">
        <v>417.9</v>
      </c>
      <c r="IY18" s="11">
        <v>30</v>
      </c>
      <c r="IZ18" s="12">
        <v>-0.3846</v>
      </c>
      <c r="JA18" s="12">
        <v>-0.5759</v>
      </c>
      <c r="JB18" s="11">
        <v>21</v>
      </c>
      <c r="JC18" s="13">
        <v>740.73</v>
      </c>
      <c r="JD18" s="11">
        <v>55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>
        <v>37</v>
      </c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>
        <v>94</v>
      </c>
      <c r="KF18" s="12"/>
      <c r="KG18" s="12"/>
      <c r="KH18" s="11"/>
      <c r="KI18" s="13"/>
      <c r="KJ18" s="11"/>
      <c r="KK18" s="11">
        <v>23</v>
      </c>
      <c r="KL18" s="13">
        <v>935.8</v>
      </c>
      <c r="KM18" s="11">
        <v>105</v>
      </c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83</v>
      </c>
      <c r="LA18" s="11"/>
      <c r="LB18" s="13"/>
      <c r="LC18" s="11"/>
      <c r="LD18" s="12"/>
      <c r="LE18" s="12"/>
    </row>
    <row r="19">
      <c r="A19" s="10" t="s">
        <v>82</v>
      </c>
      <c r="B19" s="11">
        <v>258753</v>
      </c>
      <c r="C19" s="11">
        <f>=ROUNDDOWN(20.5269921859506,0)</f>
      </c>
      <c r="D19" s="11">
        <v>215308</v>
      </c>
      <c r="E19" s="12">
        <v>0.91</v>
      </c>
      <c r="F19" s="11"/>
      <c r="G19" s="11">
        <f>=ROUNDDOWN({0},0)</f>
      </c>
      <c r="H19" s="11"/>
      <c r="I19" s="12">
        <v>0.1828</v>
      </c>
      <c r="J19" s="11">
        <v>40219</v>
      </c>
      <c r="K19" s="13">
        <v>857777.11</v>
      </c>
      <c r="L19" s="11">
        <v>600</v>
      </c>
      <c r="M19" s="14">
        <v>1429.63</v>
      </c>
      <c r="N19" s="11">
        <v>41374</v>
      </c>
      <c r="O19" s="13">
        <v>828617.84</v>
      </c>
      <c r="P19" s="11">
        <v>712</v>
      </c>
      <c r="Q19" s="14">
        <v>1163.79</v>
      </c>
      <c r="R19" s="12">
        <v>-0.0279</v>
      </c>
      <c r="S19" s="12">
        <v>0.0352</v>
      </c>
      <c r="T19" s="12">
        <v>-0.1573</v>
      </c>
      <c r="U19" s="12">
        <v>0.2284</v>
      </c>
      <c r="V19" s="11">
        <v>17100</v>
      </c>
      <c r="W19" s="13">
        <v>379524.44</v>
      </c>
      <c r="X19" s="11">
        <v>543</v>
      </c>
      <c r="Y19" s="11">
        <v>14184</v>
      </c>
      <c r="Z19" s="13">
        <v>326845.04</v>
      </c>
      <c r="AA19" s="11">
        <v>631</v>
      </c>
      <c r="AB19" s="12">
        <v>0.2056</v>
      </c>
      <c r="AC19" s="12">
        <v>0.1612</v>
      </c>
      <c r="AD19" s="11">
        <v>261</v>
      </c>
      <c r="AE19" s="13">
        <v>7119.89</v>
      </c>
      <c r="AF19" s="11">
        <v>17</v>
      </c>
      <c r="AG19" s="11">
        <v>518</v>
      </c>
      <c r="AH19" s="13">
        <v>11534.74</v>
      </c>
      <c r="AI19" s="11">
        <v>172</v>
      </c>
      <c r="AJ19" s="12">
        <v>-0.4961</v>
      </c>
      <c r="AK19" s="12">
        <v>-0.3827</v>
      </c>
      <c r="AL19" s="11">
        <v>6550</v>
      </c>
      <c r="AM19" s="13">
        <v>126411.85</v>
      </c>
      <c r="AN19" s="11">
        <v>589</v>
      </c>
      <c r="AO19" s="11">
        <v>6978</v>
      </c>
      <c r="AP19" s="13">
        <v>112507.92</v>
      </c>
      <c r="AQ19" s="11">
        <v>704</v>
      </c>
      <c r="AR19" s="12">
        <v>-0.0613</v>
      </c>
      <c r="AS19" s="12">
        <v>0.1236</v>
      </c>
      <c r="AT19" s="11">
        <v>3374</v>
      </c>
      <c r="AU19" s="13">
        <v>68909.64</v>
      </c>
      <c r="AV19" s="11">
        <v>377</v>
      </c>
      <c r="AW19" s="11">
        <v>1965</v>
      </c>
      <c r="AX19" s="13">
        <v>39159.12</v>
      </c>
      <c r="AY19" s="11">
        <v>517</v>
      </c>
      <c r="AZ19" s="12">
        <v>0.717</v>
      </c>
      <c r="BA19" s="12">
        <v>0.7597</v>
      </c>
      <c r="BB19" s="11">
        <v>3797</v>
      </c>
      <c r="BC19" s="13">
        <v>66740.45</v>
      </c>
      <c r="BD19" s="11">
        <v>578</v>
      </c>
      <c r="BE19" s="11">
        <v>5236</v>
      </c>
      <c r="BF19" s="13">
        <v>85802.85</v>
      </c>
      <c r="BG19" s="11">
        <v>673</v>
      </c>
      <c r="BH19" s="12">
        <v>-0.2748</v>
      </c>
      <c r="BI19" s="12">
        <v>-0.2222</v>
      </c>
      <c r="BJ19" s="11">
        <v>1131</v>
      </c>
      <c r="BK19" s="13">
        <v>27733.06</v>
      </c>
      <c r="BL19" s="11">
        <v>520</v>
      </c>
      <c r="BM19" s="11">
        <v>2804</v>
      </c>
      <c r="BN19" s="13">
        <v>63656.41</v>
      </c>
      <c r="BO19" s="11">
        <v>610</v>
      </c>
      <c r="BP19" s="12">
        <v>-0.5966</v>
      </c>
      <c r="BQ19" s="12">
        <v>-0.5643</v>
      </c>
      <c r="BR19" s="11">
        <v>4588</v>
      </c>
      <c r="BS19" s="13">
        <v>85809.85</v>
      </c>
      <c r="BT19" s="11">
        <v>570</v>
      </c>
      <c r="BU19" s="11">
        <v>6196</v>
      </c>
      <c r="BV19" s="13">
        <v>113102.31</v>
      </c>
      <c r="BW19" s="11">
        <v>693</v>
      </c>
      <c r="BX19" s="12">
        <v>-0.2595</v>
      </c>
      <c r="BY19" s="12">
        <v>-0.2413</v>
      </c>
      <c r="BZ19" s="11">
        <v>434</v>
      </c>
      <c r="CA19" s="13">
        <v>10630.11</v>
      </c>
      <c r="CB19" s="11">
        <v>585</v>
      </c>
      <c r="CC19" s="11">
        <v>510</v>
      </c>
      <c r="CD19" s="13">
        <v>10207.95</v>
      </c>
      <c r="CE19" s="11">
        <v>704</v>
      </c>
      <c r="CF19" s="12">
        <v>-0.149</v>
      </c>
      <c r="CG19" s="12">
        <v>0.0414</v>
      </c>
      <c r="CH19" s="11">
        <v>96</v>
      </c>
      <c r="CI19" s="13">
        <v>6255.12</v>
      </c>
      <c r="CJ19" s="11">
        <v>524</v>
      </c>
      <c r="CK19" s="11"/>
      <c r="CL19" s="13"/>
      <c r="CM19" s="11"/>
      <c r="CN19" s="12"/>
      <c r="CO19" s="12"/>
      <c r="CP19" s="11">
        <v>303</v>
      </c>
      <c r="CQ19" s="13">
        <v>6275.49</v>
      </c>
      <c r="CR19" s="11">
        <v>237</v>
      </c>
      <c r="CS19" s="11">
        <v>202</v>
      </c>
      <c r="CT19" s="13">
        <v>4711.79</v>
      </c>
      <c r="CU19" s="11">
        <v>482</v>
      </c>
      <c r="CV19" s="12">
        <v>0.5</v>
      </c>
      <c r="CW19" s="12">
        <v>0.3319</v>
      </c>
      <c r="CX19" s="11">
        <v>280</v>
      </c>
      <c r="CY19" s="13">
        <v>4916.21</v>
      </c>
      <c r="CZ19" s="11">
        <v>485</v>
      </c>
      <c r="DA19" s="11">
        <v>475</v>
      </c>
      <c r="DB19" s="13">
        <v>8086.16</v>
      </c>
      <c r="DC19" s="11">
        <v>549</v>
      </c>
      <c r="DD19" s="12">
        <v>-0.4105</v>
      </c>
      <c r="DE19" s="12">
        <v>-0.392</v>
      </c>
      <c r="DF19" s="11">
        <v>105</v>
      </c>
      <c r="DG19" s="13">
        <v>2425.6</v>
      </c>
      <c r="DH19" s="11">
        <v>56</v>
      </c>
      <c r="DI19" s="11">
        <v>190</v>
      </c>
      <c r="DJ19" s="13">
        <v>3421.86</v>
      </c>
      <c r="DK19" s="11">
        <v>37</v>
      </c>
      <c r="DL19" s="12">
        <v>-0.4474</v>
      </c>
      <c r="DM19" s="12">
        <v>-0.2911</v>
      </c>
      <c r="DN19" s="11">
        <v>698</v>
      </c>
      <c r="DO19" s="13">
        <v>18238.63</v>
      </c>
      <c r="DP19" s="11">
        <v>352</v>
      </c>
      <c r="DQ19" s="11">
        <v>620</v>
      </c>
      <c r="DR19" s="13">
        <v>16115.91</v>
      </c>
      <c r="DS19" s="11">
        <v>274</v>
      </c>
      <c r="DT19" s="12">
        <v>0.1258</v>
      </c>
      <c r="DU19" s="12">
        <v>0.1317</v>
      </c>
      <c r="DV19" s="11">
        <v>336</v>
      </c>
      <c r="DW19" s="13">
        <v>10678.3</v>
      </c>
      <c r="DX19" s="11"/>
      <c r="DY19" s="11">
        <v>542</v>
      </c>
      <c r="DZ19" s="13">
        <v>16614.45</v>
      </c>
      <c r="EA19" s="11"/>
      <c r="EB19" s="12">
        <v>-0.3801</v>
      </c>
      <c r="EC19" s="12">
        <v>-0.3573</v>
      </c>
      <c r="ED19" s="11"/>
      <c r="EE19" s="13"/>
      <c r="EF19" s="11"/>
      <c r="EG19" s="11"/>
      <c r="EH19" s="13"/>
      <c r="EI19" s="11"/>
      <c r="EJ19" s="12"/>
      <c r="EK19" s="12"/>
      <c r="EL19" s="11">
        <v>814</v>
      </c>
      <c r="EM19" s="13">
        <v>29663.22</v>
      </c>
      <c r="EN19" s="11">
        <v>600</v>
      </c>
      <c r="EO19" s="11">
        <v>16</v>
      </c>
      <c r="EP19" s="13">
        <v>420.84</v>
      </c>
      <c r="EQ19" s="11">
        <v>710</v>
      </c>
      <c r="ER19" s="12">
        <v>49.875</v>
      </c>
      <c r="ES19" s="12">
        <v>69.4857</v>
      </c>
      <c r="ET19" s="11">
        <v>193</v>
      </c>
      <c r="EU19" s="13">
        <v>3240.47</v>
      </c>
      <c r="EV19" s="11">
        <v>150</v>
      </c>
      <c r="EW19" s="11">
        <v>336</v>
      </c>
      <c r="EX19" s="13">
        <v>5233.45</v>
      </c>
      <c r="EY19" s="11">
        <v>197</v>
      </c>
      <c r="EZ19" s="12">
        <v>-0.4256</v>
      </c>
      <c r="FA19" s="12">
        <v>-0.3808</v>
      </c>
      <c r="FB19" s="11">
        <v>56</v>
      </c>
      <c r="FC19" s="13">
        <v>887.35</v>
      </c>
      <c r="FD19" s="11">
        <v>71</v>
      </c>
      <c r="FE19" s="11">
        <v>120</v>
      </c>
      <c r="FF19" s="13">
        <v>1803.84</v>
      </c>
      <c r="FG19" s="11">
        <v>72</v>
      </c>
      <c r="FH19" s="12">
        <v>-0.5333</v>
      </c>
      <c r="FI19" s="12">
        <v>-0.5081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7</v>
      </c>
      <c r="GI19" s="13">
        <v>132.64</v>
      </c>
      <c r="GJ19" s="11">
        <v>330</v>
      </c>
      <c r="GK19" s="11"/>
      <c r="GL19" s="13"/>
      <c r="GM19" s="11">
        <v>26</v>
      </c>
      <c r="GN19" s="12"/>
      <c r="GO19" s="12"/>
      <c r="GP19" s="11">
        <v>10</v>
      </c>
      <c r="GQ19" s="13">
        <v>262.98</v>
      </c>
      <c r="GR19" s="11">
        <v>104</v>
      </c>
      <c r="GS19" s="11">
        <v>22</v>
      </c>
      <c r="GT19" s="13">
        <v>484.05</v>
      </c>
      <c r="GU19" s="11">
        <v>133</v>
      </c>
      <c r="GV19" s="12">
        <v>-0.5455</v>
      </c>
      <c r="GW19" s="12">
        <v>-0.4567</v>
      </c>
      <c r="GX19" s="11">
        <v>46</v>
      </c>
      <c r="GY19" s="13">
        <v>885.99</v>
      </c>
      <c r="GZ19" s="11">
        <v>47</v>
      </c>
      <c r="HA19" s="11">
        <v>40</v>
      </c>
      <c r="HB19" s="13">
        <v>792.01</v>
      </c>
      <c r="HC19" s="11">
        <v>49</v>
      </c>
      <c r="HD19" s="12">
        <v>0.15</v>
      </c>
      <c r="HE19" s="12">
        <v>0.1187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4</v>
      </c>
      <c r="IE19" s="13">
        <v>178.46</v>
      </c>
      <c r="IF19" s="11">
        <v>23</v>
      </c>
      <c r="IG19" s="11">
        <v>19</v>
      </c>
      <c r="IH19" s="13">
        <v>230.8</v>
      </c>
      <c r="II19" s="11">
        <v>26</v>
      </c>
      <c r="IJ19" s="12">
        <v>-0.7895</v>
      </c>
      <c r="IK19" s="12">
        <v>-0.2268</v>
      </c>
      <c r="IL19" s="11">
        <v>2</v>
      </c>
      <c r="IM19" s="13">
        <v>33.96</v>
      </c>
      <c r="IN19" s="11"/>
      <c r="IO19" s="11">
        <v>66</v>
      </c>
      <c r="IP19" s="13">
        <v>1221.8</v>
      </c>
      <c r="IQ19" s="11">
        <v>203</v>
      </c>
      <c r="IR19" s="12">
        <v>-0.9697</v>
      </c>
      <c r="IS19" s="12">
        <v>-0.9722</v>
      </c>
      <c r="IT19" s="11">
        <v>11</v>
      </c>
      <c r="IU19" s="13">
        <v>192.64</v>
      </c>
      <c r="IV19" s="11">
        <v>171</v>
      </c>
      <c r="IW19" s="11">
        <v>76</v>
      </c>
      <c r="IX19" s="13">
        <v>1375.38</v>
      </c>
      <c r="IY19" s="11">
        <v>184</v>
      </c>
      <c r="IZ19" s="12">
        <v>-0.8553</v>
      </c>
      <c r="JA19" s="12">
        <v>-0.8599</v>
      </c>
      <c r="JB19" s="11">
        <v>9</v>
      </c>
      <c r="JC19" s="13">
        <v>190.88</v>
      </c>
      <c r="JD19" s="11">
        <v>92</v>
      </c>
      <c r="JE19" s="11"/>
      <c r="JF19" s="13"/>
      <c r="JG19" s="11"/>
      <c r="JH19" s="12"/>
      <c r="JI19" s="12"/>
      <c r="JJ19" s="11">
        <v>14</v>
      </c>
      <c r="JK19" s="13">
        <v>439.88</v>
      </c>
      <c r="JL19" s="11"/>
      <c r="JM19" s="11"/>
      <c r="JN19" s="13"/>
      <c r="JO19" s="11">
        <v>179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163</v>
      </c>
      <c r="KD19" s="13">
        <v>3041.03</v>
      </c>
      <c r="KE19" s="11">
        <v>565</v>
      </c>
      <c r="KF19" s="12"/>
      <c r="KG19" s="12"/>
      <c r="KH19" s="11"/>
      <c r="KI19" s="13"/>
      <c r="KJ19" s="11"/>
      <c r="KK19" s="11">
        <v>96</v>
      </c>
      <c r="KL19" s="13">
        <v>2248.13</v>
      </c>
      <c r="KM19" s="11">
        <v>474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255109</v>
      </c>
      <c r="C20" s="11">
        <f>=ROUNDDOWN(40.2164454393543,0)</f>
      </c>
      <c r="D20" s="11">
        <v>134133</v>
      </c>
      <c r="E20" s="12">
        <v>0.9739</v>
      </c>
      <c r="F20" s="11"/>
      <c r="G20" s="11">
        <f>=ROUNDDOWN({0},0)</f>
      </c>
      <c r="H20" s="11"/>
      <c r="I20" s="12"/>
      <c r="J20" s="11">
        <v>30313</v>
      </c>
      <c r="K20" s="13">
        <v>1216362.12</v>
      </c>
      <c r="L20" s="11">
        <v>677</v>
      </c>
      <c r="M20" s="14">
        <v>1796.69</v>
      </c>
      <c r="N20" s="11">
        <v>39260</v>
      </c>
      <c r="O20" s="13">
        <v>1567355.52</v>
      </c>
      <c r="P20" s="11">
        <v>686</v>
      </c>
      <c r="Q20" s="14">
        <v>2284.77</v>
      </c>
      <c r="R20" s="12">
        <v>-0.2279</v>
      </c>
      <c r="S20" s="12">
        <v>-0.2239</v>
      </c>
      <c r="T20" s="12">
        <v>-0.0131</v>
      </c>
      <c r="U20" s="12">
        <v>-0.2136</v>
      </c>
      <c r="V20" s="11">
        <v>13654</v>
      </c>
      <c r="W20" s="13">
        <v>529549.54</v>
      </c>
      <c r="X20" s="11">
        <v>592</v>
      </c>
      <c r="Y20" s="11">
        <v>9787</v>
      </c>
      <c r="Z20" s="13">
        <v>384159.57</v>
      </c>
      <c r="AA20" s="11">
        <v>489</v>
      </c>
      <c r="AB20" s="12">
        <v>0.3951</v>
      </c>
      <c r="AC20" s="12">
        <v>0.3785</v>
      </c>
      <c r="AD20" s="11">
        <v>2567</v>
      </c>
      <c r="AE20" s="13">
        <v>109016.47</v>
      </c>
      <c r="AF20" s="11">
        <v>554</v>
      </c>
      <c r="AG20" s="11">
        <v>9571</v>
      </c>
      <c r="AH20" s="13">
        <v>350225.96</v>
      </c>
      <c r="AI20" s="11">
        <v>497</v>
      </c>
      <c r="AJ20" s="12">
        <v>-0.7318</v>
      </c>
      <c r="AK20" s="12">
        <v>-0.6887</v>
      </c>
      <c r="AL20" s="11">
        <v>1897</v>
      </c>
      <c r="AM20" s="13">
        <v>70711.37</v>
      </c>
      <c r="AN20" s="11">
        <v>580</v>
      </c>
      <c r="AO20" s="11">
        <v>2627</v>
      </c>
      <c r="AP20" s="13">
        <v>93722.19</v>
      </c>
      <c r="AQ20" s="11">
        <v>562</v>
      </c>
      <c r="AR20" s="12">
        <v>-0.2779</v>
      </c>
      <c r="AS20" s="12">
        <v>-0.2455</v>
      </c>
      <c r="AT20" s="11">
        <v>4502</v>
      </c>
      <c r="AU20" s="13">
        <v>192049.92</v>
      </c>
      <c r="AV20" s="11">
        <v>524</v>
      </c>
      <c r="AW20" s="11">
        <v>3494</v>
      </c>
      <c r="AX20" s="13">
        <v>159354.77</v>
      </c>
      <c r="AY20" s="11">
        <v>537</v>
      </c>
      <c r="AZ20" s="12">
        <v>0.2885</v>
      </c>
      <c r="BA20" s="12">
        <v>0.2052</v>
      </c>
      <c r="BB20" s="11">
        <v>2289</v>
      </c>
      <c r="BC20" s="13">
        <v>88075.82</v>
      </c>
      <c r="BD20" s="11">
        <v>575</v>
      </c>
      <c r="BE20" s="11">
        <v>2664</v>
      </c>
      <c r="BF20" s="13">
        <v>112846.6</v>
      </c>
      <c r="BG20" s="11">
        <v>541</v>
      </c>
      <c r="BH20" s="12">
        <v>-0.1408</v>
      </c>
      <c r="BI20" s="12">
        <v>-0.2195</v>
      </c>
      <c r="BJ20" s="11">
        <v>998</v>
      </c>
      <c r="BK20" s="13">
        <v>41387.88</v>
      </c>
      <c r="BL20" s="11">
        <v>602</v>
      </c>
      <c r="BM20" s="11">
        <v>3164</v>
      </c>
      <c r="BN20" s="13">
        <v>141691.1</v>
      </c>
      <c r="BO20" s="11">
        <v>566</v>
      </c>
      <c r="BP20" s="12">
        <v>-0.6846</v>
      </c>
      <c r="BQ20" s="12">
        <v>-0.7079</v>
      </c>
      <c r="BR20" s="11">
        <v>1955</v>
      </c>
      <c r="BS20" s="13">
        <v>77199.62</v>
      </c>
      <c r="BT20" s="11">
        <v>529</v>
      </c>
      <c r="BU20" s="11">
        <v>2716</v>
      </c>
      <c r="BV20" s="13">
        <v>108638.95</v>
      </c>
      <c r="BW20" s="11">
        <v>508</v>
      </c>
      <c r="BX20" s="12">
        <v>-0.2802</v>
      </c>
      <c r="BY20" s="12">
        <v>-0.2894</v>
      </c>
      <c r="BZ20" s="11">
        <v>549</v>
      </c>
      <c r="CA20" s="13">
        <v>24528.58</v>
      </c>
      <c r="CB20" s="11">
        <v>580</v>
      </c>
      <c r="CC20" s="11">
        <v>1041</v>
      </c>
      <c r="CD20" s="13">
        <v>42887.47</v>
      </c>
      <c r="CE20" s="11">
        <v>566</v>
      </c>
      <c r="CF20" s="12">
        <v>-0.4726</v>
      </c>
      <c r="CG20" s="12">
        <v>-0.4281</v>
      </c>
      <c r="CH20" s="11">
        <v>414</v>
      </c>
      <c r="CI20" s="13">
        <v>22385.79</v>
      </c>
      <c r="CJ20" s="11">
        <v>570</v>
      </c>
      <c r="CK20" s="11"/>
      <c r="CL20" s="13"/>
      <c r="CM20" s="11"/>
      <c r="CN20" s="12"/>
      <c r="CO20" s="12"/>
      <c r="CP20" s="11">
        <v>13</v>
      </c>
      <c r="CQ20" s="13">
        <v>746.31</v>
      </c>
      <c r="CR20" s="11">
        <v>81</v>
      </c>
      <c r="CS20" s="11">
        <v>9</v>
      </c>
      <c r="CT20" s="13">
        <v>426.82</v>
      </c>
      <c r="CU20" s="11">
        <v>352</v>
      </c>
      <c r="CV20" s="12">
        <v>0.4444</v>
      </c>
      <c r="CW20" s="12">
        <v>0.7485</v>
      </c>
      <c r="CX20" s="11">
        <v>268</v>
      </c>
      <c r="CY20" s="13">
        <v>11131.89</v>
      </c>
      <c r="CZ20" s="11">
        <v>515</v>
      </c>
      <c r="DA20" s="11">
        <v>406</v>
      </c>
      <c r="DB20" s="13">
        <v>17212.98</v>
      </c>
      <c r="DC20" s="11">
        <v>425</v>
      </c>
      <c r="DD20" s="12">
        <v>-0.3399</v>
      </c>
      <c r="DE20" s="12">
        <v>-0.3533</v>
      </c>
      <c r="DF20" s="11">
        <v>11</v>
      </c>
      <c r="DG20" s="13">
        <v>440.21</v>
      </c>
      <c r="DH20" s="11">
        <v>34</v>
      </c>
      <c r="DI20" s="11">
        <v>6</v>
      </c>
      <c r="DJ20" s="13">
        <v>213.86</v>
      </c>
      <c r="DK20" s="11">
        <v>14</v>
      </c>
      <c r="DL20" s="12">
        <v>0.8333</v>
      </c>
      <c r="DM20" s="12">
        <v>1.0584</v>
      </c>
      <c r="DN20" s="11">
        <v>702</v>
      </c>
      <c r="DO20" s="13">
        <v>25724.93</v>
      </c>
      <c r="DP20" s="11">
        <v>445</v>
      </c>
      <c r="DQ20" s="11">
        <v>296</v>
      </c>
      <c r="DR20" s="13">
        <v>12122.67</v>
      </c>
      <c r="DS20" s="11">
        <v>365</v>
      </c>
      <c r="DT20" s="12">
        <v>1.3716</v>
      </c>
      <c r="DU20" s="12">
        <v>1.1221</v>
      </c>
      <c r="DV20" s="11"/>
      <c r="DW20" s="13"/>
      <c r="DX20" s="11"/>
      <c r="DY20" s="11"/>
      <c r="DZ20" s="13"/>
      <c r="EA20" s="11"/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>
        <v>234</v>
      </c>
      <c r="EM20" s="13">
        <v>12568.37</v>
      </c>
      <c r="EN20" s="11">
        <v>641</v>
      </c>
      <c r="EO20" s="11">
        <v>2552</v>
      </c>
      <c r="EP20" s="13">
        <v>105672.18</v>
      </c>
      <c r="EQ20" s="11">
        <v>649</v>
      </c>
      <c r="ER20" s="12">
        <v>-0.9083</v>
      </c>
      <c r="ES20" s="12">
        <v>-0.8811</v>
      </c>
      <c r="ET20" s="11">
        <v>76</v>
      </c>
      <c r="EU20" s="13">
        <v>2876</v>
      </c>
      <c r="EV20" s="11">
        <v>66</v>
      </c>
      <c r="EW20" s="11">
        <v>295</v>
      </c>
      <c r="EX20" s="13">
        <v>11199.51</v>
      </c>
      <c r="EY20" s="11">
        <v>95</v>
      </c>
      <c r="EZ20" s="12">
        <v>-0.7424</v>
      </c>
      <c r="FA20" s="12">
        <v>-0.7432</v>
      </c>
      <c r="FB20" s="11">
        <v>91</v>
      </c>
      <c r="FC20" s="13">
        <v>3835.42</v>
      </c>
      <c r="FD20" s="11">
        <v>64</v>
      </c>
      <c r="FE20" s="11">
        <v>355</v>
      </c>
      <c r="FF20" s="13">
        <v>14946.52</v>
      </c>
      <c r="FG20" s="11">
        <v>73</v>
      </c>
      <c r="FH20" s="12">
        <v>-0.7437</v>
      </c>
      <c r="FI20" s="12">
        <v>-0.7434</v>
      </c>
      <c r="FJ20" s="11">
        <v>6</v>
      </c>
      <c r="FK20" s="13">
        <v>426.26</v>
      </c>
      <c r="FL20" s="11">
        <v>19</v>
      </c>
      <c r="FM20" s="11">
        <v>14</v>
      </c>
      <c r="FN20" s="13">
        <v>924.7</v>
      </c>
      <c r="FO20" s="11">
        <v>37</v>
      </c>
      <c r="FP20" s="12">
        <v>-0.5714</v>
      </c>
      <c r="FQ20" s="12">
        <v>-0.539</v>
      </c>
      <c r="FR20" s="11">
        <v>36</v>
      </c>
      <c r="FS20" s="13">
        <v>1607.67</v>
      </c>
      <c r="FT20" s="11">
        <v>232</v>
      </c>
      <c r="FU20" s="11">
        <v>31</v>
      </c>
      <c r="FV20" s="13">
        <v>1548.18</v>
      </c>
      <c r="FW20" s="11">
        <v>109</v>
      </c>
      <c r="FX20" s="12">
        <v>0.1613</v>
      </c>
      <c r="FY20" s="12">
        <v>0.0384</v>
      </c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145</v>
      </c>
      <c r="GK20" s="11">
        <v>5</v>
      </c>
      <c r="GL20" s="13">
        <v>258.66</v>
      </c>
      <c r="GM20" s="11">
        <v>315</v>
      </c>
      <c r="GN20" s="12"/>
      <c r="GO20" s="12"/>
      <c r="GP20" s="11">
        <v>5</v>
      </c>
      <c r="GQ20" s="13">
        <v>262.82</v>
      </c>
      <c r="GR20" s="11">
        <v>148</v>
      </c>
      <c r="GS20" s="11">
        <v>15</v>
      </c>
      <c r="GT20" s="13">
        <v>789.84</v>
      </c>
      <c r="GU20" s="11">
        <v>128</v>
      </c>
      <c r="GV20" s="12">
        <v>-0.6667</v>
      </c>
      <c r="GW20" s="12">
        <v>-0.6672</v>
      </c>
      <c r="GX20" s="11">
        <v>22</v>
      </c>
      <c r="GY20" s="13">
        <v>941.07</v>
      </c>
      <c r="GZ20" s="11">
        <v>87</v>
      </c>
      <c r="HA20" s="11">
        <v>29</v>
      </c>
      <c r="HB20" s="13">
        <v>1298.8</v>
      </c>
      <c r="HC20" s="11">
        <v>76</v>
      </c>
      <c r="HD20" s="12">
        <v>-0.2414</v>
      </c>
      <c r="HE20" s="12">
        <v>-0.2754</v>
      </c>
      <c r="HF20" s="11"/>
      <c r="HG20" s="13"/>
      <c r="HH20" s="11"/>
      <c r="HI20" s="11"/>
      <c r="HJ20" s="13"/>
      <c r="HK20" s="11"/>
      <c r="HL20" s="12"/>
      <c r="HM20" s="12"/>
      <c r="HN20" s="11">
        <v>17</v>
      </c>
      <c r="HO20" s="13">
        <v>623.69</v>
      </c>
      <c r="HP20" s="11">
        <v>126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2</v>
      </c>
      <c r="IM20" s="13">
        <v>84.67</v>
      </c>
      <c r="IN20" s="11"/>
      <c r="IO20" s="11">
        <v>25</v>
      </c>
      <c r="IP20" s="13">
        <v>1012.79</v>
      </c>
      <c r="IQ20" s="11">
        <v>31</v>
      </c>
      <c r="IR20" s="12">
        <v>-0.92</v>
      </c>
      <c r="IS20" s="12">
        <v>-0.9164</v>
      </c>
      <c r="IT20" s="11">
        <v>4</v>
      </c>
      <c r="IU20" s="13">
        <v>145.41</v>
      </c>
      <c r="IV20" s="11">
        <v>206</v>
      </c>
      <c r="IW20" s="11">
        <v>19</v>
      </c>
      <c r="IX20" s="13">
        <v>794.47</v>
      </c>
      <c r="IY20" s="11">
        <v>269</v>
      </c>
      <c r="IZ20" s="12">
        <v>-0.7895</v>
      </c>
      <c r="JA20" s="12">
        <v>-0.817</v>
      </c>
      <c r="JB20" s="11">
        <v>1</v>
      </c>
      <c r="JC20" s="13">
        <v>42.41</v>
      </c>
      <c r="JD20" s="11">
        <v>58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>
        <v>319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114</v>
      </c>
      <c r="KD20" s="13">
        <v>4143.9</v>
      </c>
      <c r="KE20" s="11">
        <v>530</v>
      </c>
      <c r="KF20" s="12"/>
      <c r="KG20" s="12"/>
      <c r="KH20" s="11"/>
      <c r="KI20" s="13"/>
      <c r="KJ20" s="11"/>
      <c r="KK20" s="11">
        <v>25</v>
      </c>
      <c r="KL20" s="13">
        <v>1263.03</v>
      </c>
      <c r="KM20" s="11">
        <v>338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62</v>
      </c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764133</v>
      </c>
      <c r="K21" s="17">
        <v>21295987.57</v>
      </c>
      <c r="L21" s="15">
        <v>8358</v>
      </c>
      <c r="M21" s="18">
        <v>2547.98</v>
      </c>
      <c r="N21" s="15">
        <v>596392</v>
      </c>
      <c r="O21" s="17">
        <v>19417100.94</v>
      </c>
      <c r="P21" s="15">
        <v>8811</v>
      </c>
      <c r="Q21" s="18">
        <v>2203.73</v>
      </c>
      <c r="R21" s="16">
        <v>0.2813</v>
      </c>
      <c r="S21" s="16">
        <v>0.0968</v>
      </c>
      <c r="T21" s="16">
        <v>-0.0514</v>
      </c>
      <c r="U21" s="16">
        <v>0.1562</v>
      </c>
      <c r="V21" s="15">
        <v>171192</v>
      </c>
      <c r="W21" s="17">
        <v>5727681.82</v>
      </c>
      <c r="X21" s="15">
        <v>6306</v>
      </c>
      <c r="Y21" s="15">
        <v>99745</v>
      </c>
      <c r="Z21" s="17">
        <v>3662219.71</v>
      </c>
      <c r="AA21" s="15">
        <v>5977</v>
      </c>
      <c r="AB21" s="16">
        <v>0.7163</v>
      </c>
      <c r="AC21" s="16">
        <v>0.564</v>
      </c>
      <c r="AD21" s="15">
        <v>369195</v>
      </c>
      <c r="AE21" s="17">
        <v>4582308.84</v>
      </c>
      <c r="AF21" s="15">
        <v>6179</v>
      </c>
      <c r="AG21" s="15">
        <v>257253</v>
      </c>
      <c r="AH21" s="17">
        <v>3604790.15</v>
      </c>
      <c r="AI21" s="15">
        <v>6628</v>
      </c>
      <c r="AJ21" s="16">
        <v>0.4351</v>
      </c>
      <c r="AK21" s="16">
        <v>0.2712</v>
      </c>
      <c r="AL21" s="15">
        <v>43112</v>
      </c>
      <c r="AM21" s="17">
        <v>2727480.2</v>
      </c>
      <c r="AN21" s="15">
        <v>6956</v>
      </c>
      <c r="AO21" s="15">
        <v>43312</v>
      </c>
      <c r="AP21" s="17">
        <v>2972648.17</v>
      </c>
      <c r="AQ21" s="15">
        <v>7109</v>
      </c>
      <c r="AR21" s="16">
        <v>-0.0046</v>
      </c>
      <c r="AS21" s="16">
        <v>-0.0825</v>
      </c>
      <c r="AT21" s="15">
        <v>35906</v>
      </c>
      <c r="AU21" s="17">
        <v>1647110.6</v>
      </c>
      <c r="AV21" s="15">
        <v>5272</v>
      </c>
      <c r="AW21" s="15">
        <v>29556</v>
      </c>
      <c r="AX21" s="17">
        <v>1059252.91</v>
      </c>
      <c r="AY21" s="15">
        <v>5756</v>
      </c>
      <c r="AZ21" s="16">
        <v>0.2148</v>
      </c>
      <c r="BA21" s="16">
        <v>0.555</v>
      </c>
      <c r="BB21" s="15">
        <v>47187</v>
      </c>
      <c r="BC21" s="17">
        <v>1485594.47</v>
      </c>
      <c r="BD21" s="15">
        <v>6850</v>
      </c>
      <c r="BE21" s="15">
        <v>51082</v>
      </c>
      <c r="BF21" s="17">
        <v>1950696.01</v>
      </c>
      <c r="BG21" s="15">
        <v>6881</v>
      </c>
      <c r="BH21" s="16">
        <v>-0.0762</v>
      </c>
      <c r="BI21" s="16">
        <v>-0.2384</v>
      </c>
      <c r="BJ21" s="15">
        <v>18363</v>
      </c>
      <c r="BK21" s="17">
        <v>1309137.95</v>
      </c>
      <c r="BL21" s="15">
        <v>6955</v>
      </c>
      <c r="BM21" s="15">
        <v>34121</v>
      </c>
      <c r="BN21" s="17">
        <v>2113999.84</v>
      </c>
      <c r="BO21" s="15">
        <v>6978</v>
      </c>
      <c r="BP21" s="16">
        <v>-0.4618</v>
      </c>
      <c r="BQ21" s="16">
        <v>-0.3807</v>
      </c>
      <c r="BR21" s="15">
        <v>29476</v>
      </c>
      <c r="BS21" s="17">
        <v>1056046.25</v>
      </c>
      <c r="BT21" s="15">
        <v>5710</v>
      </c>
      <c r="BU21" s="15">
        <v>27679</v>
      </c>
      <c r="BV21" s="17">
        <v>966449.12</v>
      </c>
      <c r="BW21" s="15">
        <v>5970</v>
      </c>
      <c r="BX21" s="16">
        <v>0.0649</v>
      </c>
      <c r="BY21" s="16">
        <v>0.0927</v>
      </c>
      <c r="BZ21" s="15">
        <v>11923</v>
      </c>
      <c r="CA21" s="17">
        <v>944458.93</v>
      </c>
      <c r="CB21" s="15">
        <v>6725</v>
      </c>
      <c r="CC21" s="15">
        <v>16643</v>
      </c>
      <c r="CD21" s="17">
        <v>1266645.06</v>
      </c>
      <c r="CE21" s="15">
        <v>7201</v>
      </c>
      <c r="CF21" s="16">
        <v>-0.2836</v>
      </c>
      <c r="CG21" s="16">
        <v>-0.2544</v>
      </c>
      <c r="CH21" s="15">
        <v>6481</v>
      </c>
      <c r="CI21" s="17">
        <v>300485.08</v>
      </c>
      <c r="CJ21" s="15">
        <v>6042</v>
      </c>
      <c r="CK21" s="15"/>
      <c r="CL21" s="17"/>
      <c r="CM21" s="15"/>
      <c r="CN21" s="16"/>
      <c r="CO21" s="16"/>
      <c r="CP21" s="15">
        <v>2168</v>
      </c>
      <c r="CQ21" s="17">
        <v>267031.94</v>
      </c>
      <c r="CR21" s="15">
        <v>1757</v>
      </c>
      <c r="CS21" s="15">
        <v>976</v>
      </c>
      <c r="CT21" s="17">
        <v>83636.13</v>
      </c>
      <c r="CU21" s="15">
        <v>2888</v>
      </c>
      <c r="CV21" s="16">
        <v>1.2213</v>
      </c>
      <c r="CW21" s="16">
        <v>2.1928</v>
      </c>
      <c r="CX21" s="15">
        <v>4358</v>
      </c>
      <c r="CY21" s="17">
        <v>193119.74</v>
      </c>
      <c r="CZ21" s="15">
        <v>5362</v>
      </c>
      <c r="DA21" s="15">
        <v>6263</v>
      </c>
      <c r="DB21" s="17">
        <v>289180.09</v>
      </c>
      <c r="DC21" s="15">
        <v>5368</v>
      </c>
      <c r="DD21" s="16">
        <v>-0.3042</v>
      </c>
      <c r="DE21" s="16">
        <v>-0.3322</v>
      </c>
      <c r="DF21" s="15">
        <v>2017</v>
      </c>
      <c r="DG21" s="17">
        <v>171876.99</v>
      </c>
      <c r="DH21" s="15">
        <v>987</v>
      </c>
      <c r="DI21" s="15">
        <v>2345</v>
      </c>
      <c r="DJ21" s="17">
        <v>223921.75</v>
      </c>
      <c r="DK21" s="15">
        <v>859</v>
      </c>
      <c r="DL21" s="16">
        <v>-0.1399</v>
      </c>
      <c r="DM21" s="16">
        <v>-0.2324</v>
      </c>
      <c r="DN21" s="15">
        <v>4059</v>
      </c>
      <c r="DO21" s="17">
        <v>170526.06</v>
      </c>
      <c r="DP21" s="15">
        <v>3381</v>
      </c>
      <c r="DQ21" s="15">
        <v>2057</v>
      </c>
      <c r="DR21" s="17">
        <v>90363.89</v>
      </c>
      <c r="DS21" s="15">
        <v>1973</v>
      </c>
      <c r="DT21" s="16">
        <v>0.9733</v>
      </c>
      <c r="DU21" s="16">
        <v>0.8871</v>
      </c>
      <c r="DV21" s="15">
        <v>2864</v>
      </c>
      <c r="DW21" s="17">
        <v>97639.6</v>
      </c>
      <c r="DX21" s="15"/>
      <c r="DY21" s="15">
        <v>3472</v>
      </c>
      <c r="DZ21" s="17">
        <v>133674.96</v>
      </c>
      <c r="EA21" s="15"/>
      <c r="EB21" s="16">
        <v>-0.1751</v>
      </c>
      <c r="EC21" s="16">
        <v>-0.2696</v>
      </c>
      <c r="ED21" s="15">
        <v>5204</v>
      </c>
      <c r="EE21" s="17">
        <v>96597.42</v>
      </c>
      <c r="EF21" s="15"/>
      <c r="EG21" s="15">
        <v>2506</v>
      </c>
      <c r="EH21" s="17">
        <v>74627.79</v>
      </c>
      <c r="EI21" s="15"/>
      <c r="EJ21" s="16">
        <v>1.0766</v>
      </c>
      <c r="EK21" s="16">
        <v>0.2944</v>
      </c>
      <c r="EL21" s="15">
        <v>1850</v>
      </c>
      <c r="EM21" s="17">
        <v>94658.77</v>
      </c>
      <c r="EN21" s="15">
        <v>7327</v>
      </c>
      <c r="EO21" s="15">
        <v>5651</v>
      </c>
      <c r="EP21" s="17">
        <v>242589.01</v>
      </c>
      <c r="EQ21" s="15">
        <v>7593</v>
      </c>
      <c r="ER21" s="16">
        <v>-0.6726</v>
      </c>
      <c r="ES21" s="16">
        <v>-0.6098</v>
      </c>
      <c r="ET21" s="15">
        <v>2567</v>
      </c>
      <c r="EU21" s="17">
        <v>80524.07</v>
      </c>
      <c r="EV21" s="15">
        <v>1796</v>
      </c>
      <c r="EW21" s="15">
        <v>3319</v>
      </c>
      <c r="EX21" s="17">
        <v>101199.65</v>
      </c>
      <c r="EY21" s="15">
        <v>2233</v>
      </c>
      <c r="EZ21" s="16">
        <v>-0.2266</v>
      </c>
      <c r="FA21" s="16">
        <v>-0.2043</v>
      </c>
      <c r="FB21" s="15">
        <v>1640</v>
      </c>
      <c r="FC21" s="17">
        <v>63781.03</v>
      </c>
      <c r="FD21" s="15">
        <v>1544</v>
      </c>
      <c r="FE21" s="15">
        <v>2998</v>
      </c>
      <c r="FF21" s="17">
        <v>121428.94</v>
      </c>
      <c r="FG21" s="15">
        <v>1490</v>
      </c>
      <c r="FH21" s="16">
        <v>-0.453</v>
      </c>
      <c r="FI21" s="16">
        <v>-0.4747</v>
      </c>
      <c r="FJ21" s="15">
        <v>1373</v>
      </c>
      <c r="FK21" s="17">
        <v>59343.25</v>
      </c>
      <c r="FL21" s="15">
        <v>994</v>
      </c>
      <c r="FM21" s="15">
        <v>1411</v>
      </c>
      <c r="FN21" s="17">
        <v>62080.91</v>
      </c>
      <c r="FO21" s="15">
        <v>1057</v>
      </c>
      <c r="FP21" s="16">
        <v>-0.0269</v>
      </c>
      <c r="FQ21" s="16">
        <v>-0.0441</v>
      </c>
      <c r="FR21" s="15">
        <v>589</v>
      </c>
      <c r="FS21" s="17">
        <v>53028.36</v>
      </c>
      <c r="FT21" s="15">
        <v>1274</v>
      </c>
      <c r="FU21" s="15">
        <v>882</v>
      </c>
      <c r="FV21" s="17">
        <v>85453.04</v>
      </c>
      <c r="FW21" s="15">
        <v>1074</v>
      </c>
      <c r="FX21" s="16">
        <v>-0.3322</v>
      </c>
      <c r="FY21" s="16">
        <v>-0.3794</v>
      </c>
      <c r="FZ21" s="15">
        <v>294</v>
      </c>
      <c r="GA21" s="17">
        <v>36016.27</v>
      </c>
      <c r="GB21" s="15">
        <v>846</v>
      </c>
      <c r="GC21" s="15">
        <v>273</v>
      </c>
      <c r="GD21" s="17">
        <v>35706.66</v>
      </c>
      <c r="GE21" s="15">
        <v>843</v>
      </c>
      <c r="GF21" s="16">
        <v>0.0769</v>
      </c>
      <c r="GG21" s="16">
        <v>0.0087</v>
      </c>
      <c r="GH21" s="15">
        <v>252</v>
      </c>
      <c r="GI21" s="17">
        <v>31055.18</v>
      </c>
      <c r="GJ21" s="15">
        <v>4200</v>
      </c>
      <c r="GK21" s="15">
        <v>804</v>
      </c>
      <c r="GL21" s="17">
        <v>101790.24</v>
      </c>
      <c r="GM21" s="15">
        <v>4865</v>
      </c>
      <c r="GN21" s="16">
        <v>-0.6866</v>
      </c>
      <c r="GO21" s="16">
        <v>-0.6949</v>
      </c>
      <c r="GP21" s="15">
        <v>291</v>
      </c>
      <c r="GQ21" s="17">
        <v>30020.65</v>
      </c>
      <c r="GR21" s="15">
        <v>1111</v>
      </c>
      <c r="GS21" s="15">
        <v>297</v>
      </c>
      <c r="GT21" s="17">
        <v>27365.45</v>
      </c>
      <c r="GU21" s="15">
        <v>989</v>
      </c>
      <c r="GV21" s="16">
        <v>-0.0202</v>
      </c>
      <c r="GW21" s="16">
        <v>0.097</v>
      </c>
      <c r="GX21" s="15">
        <v>524</v>
      </c>
      <c r="GY21" s="17">
        <v>20143.15</v>
      </c>
      <c r="GZ21" s="15">
        <v>1312</v>
      </c>
      <c r="HA21" s="15">
        <v>653</v>
      </c>
      <c r="HB21" s="17">
        <v>27232.47</v>
      </c>
      <c r="HC21" s="15">
        <v>1299</v>
      </c>
      <c r="HD21" s="16">
        <v>-0.1975</v>
      </c>
      <c r="HE21" s="16">
        <v>-0.2603</v>
      </c>
      <c r="HF21" s="15">
        <v>323</v>
      </c>
      <c r="HG21" s="17">
        <v>11441.57</v>
      </c>
      <c r="HH21" s="15">
        <v>247</v>
      </c>
      <c r="HI21" s="15">
        <v>181</v>
      </c>
      <c r="HJ21" s="17">
        <v>6737.55</v>
      </c>
      <c r="HK21" s="15">
        <v>269</v>
      </c>
      <c r="HL21" s="16">
        <v>0.7845</v>
      </c>
      <c r="HM21" s="16">
        <v>0.6982</v>
      </c>
      <c r="HN21" s="15">
        <v>232</v>
      </c>
      <c r="HO21" s="17">
        <v>8695.01</v>
      </c>
      <c r="HP21" s="15">
        <v>888</v>
      </c>
      <c r="HQ21" s="15"/>
      <c r="HR21" s="17"/>
      <c r="HS21" s="15"/>
      <c r="HT21" s="16"/>
      <c r="HU21" s="16"/>
      <c r="HV21" s="15">
        <v>311</v>
      </c>
      <c r="HW21" s="17">
        <v>8578.98</v>
      </c>
      <c r="HX21" s="15">
        <v>21</v>
      </c>
      <c r="HY21" s="15"/>
      <c r="HZ21" s="17"/>
      <c r="IA21" s="15">
        <v>21</v>
      </c>
      <c r="IB21" s="16"/>
      <c r="IC21" s="16"/>
      <c r="ID21" s="15">
        <v>59</v>
      </c>
      <c r="IE21" s="17">
        <v>7588.91</v>
      </c>
      <c r="IF21" s="15">
        <v>162</v>
      </c>
      <c r="IG21" s="15">
        <v>116</v>
      </c>
      <c r="IH21" s="17">
        <v>2376.79</v>
      </c>
      <c r="II21" s="15">
        <v>184</v>
      </c>
      <c r="IJ21" s="16">
        <v>-0.4914</v>
      </c>
      <c r="IK21" s="16">
        <v>2.1929</v>
      </c>
      <c r="IL21" s="15">
        <v>120</v>
      </c>
      <c r="IM21" s="17">
        <v>6356.8</v>
      </c>
      <c r="IN21" s="15"/>
      <c r="IO21" s="15">
        <v>591</v>
      </c>
      <c r="IP21" s="17">
        <v>23779.76</v>
      </c>
      <c r="IQ21" s="15">
        <v>840</v>
      </c>
      <c r="IR21" s="16">
        <v>-0.797</v>
      </c>
      <c r="IS21" s="16">
        <v>-0.7327</v>
      </c>
      <c r="IT21" s="15">
        <v>142</v>
      </c>
      <c r="IU21" s="17">
        <v>5091.17</v>
      </c>
      <c r="IV21" s="15">
        <v>2036</v>
      </c>
      <c r="IW21" s="15">
        <v>459</v>
      </c>
      <c r="IX21" s="17">
        <v>17517.05</v>
      </c>
      <c r="IY21" s="15">
        <v>2296</v>
      </c>
      <c r="IZ21" s="16">
        <v>-0.6906</v>
      </c>
      <c r="JA21" s="16">
        <v>-0.7094</v>
      </c>
      <c r="JB21" s="15">
        <v>44</v>
      </c>
      <c r="JC21" s="17">
        <v>1889.17</v>
      </c>
      <c r="JD21" s="15">
        <v>286</v>
      </c>
      <c r="JE21" s="15"/>
      <c r="JF21" s="17"/>
      <c r="JG21" s="15"/>
      <c r="JH21" s="16"/>
      <c r="JI21" s="16"/>
      <c r="JJ21" s="15">
        <v>14</v>
      </c>
      <c r="JK21" s="17">
        <v>439.88</v>
      </c>
      <c r="JL21" s="15"/>
      <c r="JM21" s="15">
        <v>1</v>
      </c>
      <c r="JN21" s="17">
        <v>109.99</v>
      </c>
      <c r="JO21" s="15">
        <v>2226</v>
      </c>
      <c r="JP21" s="16">
        <v>13</v>
      </c>
      <c r="JQ21" s="16">
        <v>2.9993</v>
      </c>
      <c r="JR21" s="15">
        <v>3</v>
      </c>
      <c r="JS21" s="17">
        <v>239.46</v>
      </c>
      <c r="JT21" s="15">
        <v>100</v>
      </c>
      <c r="JU21" s="15">
        <v>8</v>
      </c>
      <c r="JV21" s="17">
        <v>564.24</v>
      </c>
      <c r="JW21" s="15">
        <v>101</v>
      </c>
      <c r="JX21" s="16">
        <v>-0.625</v>
      </c>
      <c r="JY21" s="16">
        <v>-0.5756</v>
      </c>
      <c r="JZ21" s="15"/>
      <c r="KA21" s="17"/>
      <c r="KB21" s="15"/>
      <c r="KC21" s="15">
        <v>1403</v>
      </c>
      <c r="KD21" s="17">
        <v>54504.2</v>
      </c>
      <c r="KE21" s="15">
        <v>6458</v>
      </c>
      <c r="KF21" s="16">
        <v>-1</v>
      </c>
      <c r="KG21" s="16">
        <v>-1</v>
      </c>
      <c r="KH21" s="15"/>
      <c r="KI21" s="17"/>
      <c r="KJ21" s="15"/>
      <c r="KK21" s="15">
        <v>335</v>
      </c>
      <c r="KL21" s="17">
        <v>14559.41</v>
      </c>
      <c r="KM21" s="15">
        <v>2910</v>
      </c>
      <c r="KN21" s="16">
        <v>-1</v>
      </c>
      <c r="KO21" s="16">
        <v>-1</v>
      </c>
      <c r="KP21" s="15"/>
      <c r="KQ21" s="17"/>
      <c r="KR21" s="15">
        <v>4</v>
      </c>
      <c r="KS21" s="15"/>
      <c r="KT21" s="17"/>
      <c r="KU21" s="15"/>
      <c r="KV21" s="16"/>
      <c r="KW21" s="16"/>
      <c r="KX21" s="15"/>
      <c r="KY21" s="17"/>
      <c r="KZ21" s="15">
        <v>980</v>
      </c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