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<sst xmlns="http://schemas.openxmlformats.org/spreadsheetml/2006/main" count="36" uniqueCount="36">
  <si>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</si>
  <si>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</si>
  <si>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</si>
  <si>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08/01/2024</t>
  </si>
  <si>
    <t>End Date:</t>
  </si>
  <si>
    <t>08/31/2024</t>
  </si>
  <si>
    <t>Report Run Date:</t>
  </si>
  <si>
    <t>09/02/2024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</si>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</sst>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9658</v>
      </c>
      <c r="C5" s="11">
        <f>=ROUNDDOWN(17.3705035971223,0)</f>
      </c>
      <c r="D5" s="11">
        <v>5840</v>
      </c>
      <c r="E5" s="12">
        <v>0.986</v>
      </c>
      <c r="F5" s="11"/>
      <c r="G5" s="11">
        <f>=ROUNDDOWN({0},0)</f>
      </c>
      <c r="H5" s="11"/>
      <c r="I5" s="12"/>
      <c r="J5" s="11">
        <v>69</v>
      </c>
      <c r="K5" s="13">
        <v>2689.74</v>
      </c>
      <c r="L5" s="11">
        <v>175</v>
      </c>
      <c r="M5" s="14">
        <v>15.37</v>
      </c>
      <c r="N5" s="11">
        <v>61</v>
      </c>
      <c r="O5" s="13">
        <v>2985.59</v>
      </c>
      <c r="P5" s="11">
        <v>163</v>
      </c>
      <c r="Q5" s="14">
        <v>18.32</v>
      </c>
      <c r="R5" s="12">
        <v>0.1311</v>
      </c>
      <c r="S5" s="12">
        <v>-0.0991</v>
      </c>
      <c r="T5" s="12">
        <v>0.0736</v>
      </c>
      <c r="U5" s="12">
        <v>-0.161</v>
      </c>
      <c r="V5" s="11">
        <v>69</v>
      </c>
      <c r="W5" s="13">
        <v>2689.74</v>
      </c>
      <c r="X5" s="11">
        <v>148</v>
      </c>
      <c r="Y5" s="11">
        <v>61</v>
      </c>
      <c r="Z5" s="13">
        <v>2985.59</v>
      </c>
      <c r="AA5" s="11">
        <v>150</v>
      </c>
      <c r="AB5" s="12">
        <v>0.1311</v>
      </c>
      <c r="AC5" s="12">
        <v>-0.0991</v>
      </c>
    </row>
    <row r="6">
      <c r="A6" s="10" t="s">
        <v>33</v>
      </c>
      <c r="B6" s="11">
        <v>63331</v>
      </c>
      <c r="C6" s="11">
        <f>=ROUNDDOWN(23.6230370398001,0)</f>
      </c>
      <c r="D6" s="11">
        <v>43735</v>
      </c>
      <c r="E6" s="12">
        <v>0.9902</v>
      </c>
      <c r="F6" s="11"/>
      <c r="G6" s="11">
        <f>=ROUNDDOWN({0},0)</f>
      </c>
      <c r="H6" s="11">
        <v>360</v>
      </c>
      <c r="I6" s="12">
        <v>0.5372</v>
      </c>
      <c r="J6" s="11">
        <v>640</v>
      </c>
      <c r="K6" s="13">
        <v>105823.43</v>
      </c>
      <c r="L6" s="11">
        <v>587</v>
      </c>
      <c r="M6" s="14">
        <v>180.28</v>
      </c>
      <c r="N6" s="11">
        <v>894</v>
      </c>
      <c r="O6" s="13">
        <v>142283.48</v>
      </c>
      <c r="P6" s="11">
        <v>684</v>
      </c>
      <c r="Q6" s="14">
        <v>208.02</v>
      </c>
      <c r="R6" s="12">
        <v>-0.2841</v>
      </c>
      <c r="S6" s="12">
        <v>-0.2562</v>
      </c>
      <c r="T6" s="12">
        <v>-0.1418</v>
      </c>
      <c r="U6" s="12">
        <v>-0.1334</v>
      </c>
      <c r="V6" s="11">
        <v>640</v>
      </c>
      <c r="W6" s="13">
        <v>105823.43</v>
      </c>
      <c r="X6" s="11">
        <v>495</v>
      </c>
      <c r="Y6" s="11">
        <v>894</v>
      </c>
      <c r="Z6" s="13">
        <v>142283.48</v>
      </c>
      <c r="AA6" s="11">
        <v>532</v>
      </c>
      <c r="AB6" s="12">
        <v>-0.2841</v>
      </c>
      <c r="AC6" s="12">
        <v>-0.2562</v>
      </c>
    </row>
    <row r="7">
      <c r="A7" s="10" t="s">
        <v>34</v>
      </c>
      <c r="B7" s="11">
        <v>5477</v>
      </c>
      <c r="C7" s="11">
        <f>=ROUNDDOWN(31.3150371640938,0)</f>
      </c>
      <c r="D7" s="11">
        <v>650</v>
      </c>
      <c r="E7" s="12">
        <v>0.966</v>
      </c>
      <c r="F7" s="11"/>
      <c r="G7" s="11">
        <f>=ROUNDDOWN({0},0)</f>
      </c>
      <c r="H7" s="11"/>
      <c r="I7" s="12">
        <v>0.5484</v>
      </c>
      <c r="J7" s="11">
        <v>10</v>
      </c>
      <c r="K7" s="13">
        <v>708.91</v>
      </c>
      <c r="L7" s="11">
        <v>136</v>
      </c>
      <c r="M7" s="14">
        <v>5.21</v>
      </c>
      <c r="N7" s="11">
        <v>28</v>
      </c>
      <c r="O7" s="13">
        <v>1996.15</v>
      </c>
      <c r="P7" s="11">
        <v>107</v>
      </c>
      <c r="Q7" s="14">
        <v>18.66</v>
      </c>
      <c r="R7" s="12">
        <v>-0.6429</v>
      </c>
      <c r="S7" s="12">
        <v>-0.6449</v>
      </c>
      <c r="T7" s="12">
        <v>0.271</v>
      </c>
      <c r="U7" s="12">
        <v>-0.7208</v>
      </c>
      <c r="V7" s="11">
        <v>10</v>
      </c>
      <c r="W7" s="13">
        <v>708.91</v>
      </c>
      <c r="X7" s="11">
        <v>117</v>
      </c>
      <c r="Y7" s="11">
        <v>28</v>
      </c>
      <c r="Z7" s="13">
        <v>1996.15</v>
      </c>
      <c r="AA7" s="11">
        <v>106</v>
      </c>
      <c r="AB7" s="12">
        <v>-0.6429</v>
      </c>
      <c r="AC7" s="12">
        <v>-0.6449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719</v>
      </c>
      <c r="K8" s="17">
        <v>109222.08</v>
      </c>
      <c r="L8" s="15">
        <v>898</v>
      </c>
      <c r="M8" s="18">
        <v>121.63</v>
      </c>
      <c r="N8" s="15">
        <v>983</v>
      </c>
      <c r="O8" s="17">
        <v>147265.22</v>
      </c>
      <c r="P8" s="15">
        <v>954</v>
      </c>
      <c r="Q8" s="18">
        <v>154.37</v>
      </c>
      <c r="R8" s="16">
        <v>-0.2686</v>
      </c>
      <c r="S8" s="16">
        <v>-0.2583</v>
      </c>
      <c r="T8" s="16">
        <v>-0.0587</v>
      </c>
      <c r="U8" s="16">
        <v>-0.2121</v>
      </c>
      <c r="V8" s="15">
        <v>719</v>
      </c>
      <c r="W8" s="17">
        <v>109222.08</v>
      </c>
      <c r="X8" s="15">
        <v>760</v>
      </c>
      <c r="Y8" s="15">
        <v>983</v>
      </c>
      <c r="Z8" s="17">
        <v>147265.22</v>
      </c>
      <c r="AA8" s="15">
        <v>788</v>
      </c>
      <c r="AB8" s="16">
        <v>-0.2686</v>
      </c>
      <c r="AC8" s="16">
        <v>-0.2583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