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<sst xmlns="http://schemas.openxmlformats.org/spreadsheetml/2006/main" count="37" uniqueCount="37">
  <si>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</si>
  <si>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</si>
  <si>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</si>
  <si>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08/31/2024</t>
  </si>
  <si>
    <t>End Date:</t>
  </si>
  <si>
    <t>Report Run Date:</t>
  </si>
  <si>
    <t>09/01/2024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</si>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</sst>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5511</v>
      </c>
      <c r="C5" s="11">
        <f>=ROUNDDOWN(28.160449667859,0)</f>
      </c>
      <c r="D5" s="11">
        <v>3820</v>
      </c>
      <c r="E5" s="12">
        <v>1</v>
      </c>
      <c r="F5" s="11"/>
      <c r="G5" s="11">
        <f>=ROUNDDOWN({0},0)</f>
      </c>
      <c r="H5" s="11">
        <v>590</v>
      </c>
      <c r="I5" s="12">
        <v>1</v>
      </c>
      <c r="J5" s="11">
        <v>3</v>
      </c>
      <c r="K5" s="13">
        <v>409.13</v>
      </c>
      <c r="L5" s="11">
        <v>811</v>
      </c>
      <c r="M5" s="14">
        <v>0.5</v>
      </c>
      <c r="N5" s="11">
        <v>8</v>
      </c>
      <c r="O5" s="13">
        <v>823.68</v>
      </c>
      <c r="P5" s="11">
        <v>882</v>
      </c>
      <c r="Q5" s="14">
        <v>0.93</v>
      </c>
      <c r="R5" s="12">
        <v>-0.625</v>
      </c>
      <c r="S5" s="12">
        <v>-0.5033</v>
      </c>
      <c r="T5" s="12">
        <v>-0.0805</v>
      </c>
      <c r="U5" s="12">
        <v>-0.4624</v>
      </c>
      <c r="V5" s="11">
        <v>3</v>
      </c>
      <c r="W5" s="13">
        <v>409.13</v>
      </c>
      <c r="X5" s="11">
        <v>797</v>
      </c>
      <c r="Y5" s="11">
        <v>8</v>
      </c>
      <c r="Z5" s="13">
        <v>823.68</v>
      </c>
      <c r="AA5" s="11">
        <v>862</v>
      </c>
      <c r="AB5" s="12">
        <v>-0.625</v>
      </c>
      <c r="AC5" s="12">
        <v>-0.5033</v>
      </c>
    </row>
    <row r="6">
      <c r="A6" s="10" t="s">
        <v>32</v>
      </c>
      <c r="B6" s="11">
        <v>12657</v>
      </c>
      <c r="C6" s="11">
        <f>=ROUNDDOWN(26.2702366127024,0)</f>
      </c>
      <c r="D6" s="11">
        <v>14237</v>
      </c>
      <c r="E6" s="12">
        <v>0.9744</v>
      </c>
      <c r="F6" s="11"/>
      <c r="G6" s="11">
        <f>=ROUNDDOWN({0},0)</f>
      </c>
      <c r="H6" s="11"/>
      <c r="I6" s="12">
        <v>0.9677</v>
      </c>
      <c r="J6" s="11">
        <v>73</v>
      </c>
      <c r="K6" s="13">
        <v>13216.15</v>
      </c>
      <c r="L6" s="11">
        <v>386</v>
      </c>
      <c r="M6" s="14">
        <v>34.24</v>
      </c>
      <c r="N6" s="11">
        <v>29</v>
      </c>
      <c r="O6" s="13">
        <v>4133.59</v>
      </c>
      <c r="P6" s="11">
        <v>479</v>
      </c>
      <c r="Q6" s="14">
        <v>8.63</v>
      </c>
      <c r="R6" s="12">
        <v>1.5172</v>
      </c>
      <c r="S6" s="12">
        <v>2.1973</v>
      </c>
      <c r="T6" s="12">
        <v>-0.1942</v>
      </c>
      <c r="U6" s="12">
        <v>2.9676</v>
      </c>
      <c r="V6" s="11">
        <v>73</v>
      </c>
      <c r="W6" s="13">
        <v>13216.15</v>
      </c>
      <c r="X6" s="11">
        <v>383</v>
      </c>
      <c r="Y6" s="11">
        <v>29</v>
      </c>
      <c r="Z6" s="13">
        <v>4133.59</v>
      </c>
      <c r="AA6" s="11">
        <v>478</v>
      </c>
      <c r="AB6" s="12">
        <v>1.5172</v>
      </c>
      <c r="AC6" s="12">
        <v>2.1973</v>
      </c>
    </row>
    <row r="7">
      <c r="A7" s="10" t="s">
        <v>33</v>
      </c>
      <c r="B7" s="11">
        <v>87</v>
      </c>
      <c r="C7" s="11">
        <f>=ROUNDDOWN(79.0909090909091,0)</f>
      </c>
      <c r="D7" s="11"/>
      <c r="E7" s="12">
        <v>1</v>
      </c>
      <c r="F7" s="11"/>
      <c r="G7" s="11">
        <f>=ROUNDDOWN({0},0)</f>
      </c>
      <c r="H7" s="11"/>
      <c r="I7" s="12">
        <v>1</v>
      </c>
      <c r="J7" s="11"/>
      <c r="K7" s="13"/>
      <c r="L7" s="11">
        <v>18</v>
      </c>
      <c r="M7" s="14"/>
      <c r="N7" s="11">
        <v>1</v>
      </c>
      <c r="O7" s="13">
        <v>206.52</v>
      </c>
      <c r="P7" s="11">
        <v>16</v>
      </c>
      <c r="Q7" s="14">
        <v>12.91</v>
      </c>
      <c r="R7" s="12"/>
      <c r="S7" s="12"/>
      <c r="T7" s="12">
        <v>0.125</v>
      </c>
      <c r="U7" s="12"/>
      <c r="V7" s="11"/>
      <c r="W7" s="13"/>
      <c r="X7" s="11">
        <v>18</v>
      </c>
      <c r="Y7" s="11">
        <v>1</v>
      </c>
      <c r="Z7" s="13">
        <v>206.52</v>
      </c>
      <c r="AA7" s="11">
        <v>16</v>
      </c>
      <c r="AB7" s="12"/>
      <c r="AC7" s="12"/>
    </row>
    <row r="8">
      <c r="A8" s="10" t="s">
        <v>34</v>
      </c>
      <c r="B8" s="11">
        <v>3927</v>
      </c>
      <c r="C8" s="11">
        <f>=ROUNDDOWN(36.0606060606061,0)</f>
      </c>
      <c r="D8" s="11">
        <v>1830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349</v>
      </c>
      <c r="M8" s="14"/>
      <c r="N8" s="11">
        <v>20</v>
      </c>
      <c r="O8" s="13">
        <v>337.5</v>
      </c>
      <c r="P8" s="11">
        <v>419</v>
      </c>
      <c r="Q8" s="14">
        <v>0.81</v>
      </c>
      <c r="R8" s="12"/>
      <c r="S8" s="12"/>
      <c r="T8" s="12">
        <v>-0.1671</v>
      </c>
      <c r="U8" s="12"/>
      <c r="V8" s="11"/>
      <c r="W8" s="13"/>
      <c r="X8" s="11">
        <v>349</v>
      </c>
      <c r="Y8" s="11">
        <v>20</v>
      </c>
      <c r="Z8" s="13">
        <v>337.5</v>
      </c>
      <c r="AA8" s="11">
        <v>418</v>
      </c>
      <c r="AB8" s="12"/>
      <c r="AC8" s="12"/>
    </row>
    <row r="9">
      <c r="A9" s="10" t="s">
        <v>35</v>
      </c>
      <c r="B9" s="11">
        <v>883</v>
      </c>
      <c r="C9" s="11">
        <f>=ROUNDDOWN(62.1830985915493,0)</f>
      </c>
      <c r="D9" s="11">
        <v>950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211</v>
      </c>
      <c r="M9" s="14"/>
      <c r="N9" s="11">
        <v>1</v>
      </c>
      <c r="O9" s="13">
        <v>30.07</v>
      </c>
      <c r="P9" s="11">
        <v>193</v>
      </c>
      <c r="Q9" s="14">
        <v>0.16</v>
      </c>
      <c r="R9" s="12"/>
      <c r="S9" s="12"/>
      <c r="T9" s="12">
        <v>0.0933</v>
      </c>
      <c r="U9" s="12"/>
      <c r="V9" s="11"/>
      <c r="W9" s="13"/>
      <c r="X9" s="11">
        <v>209</v>
      </c>
      <c r="Y9" s="11">
        <v>1</v>
      </c>
      <c r="Z9" s="13">
        <v>30.07</v>
      </c>
      <c r="AA9" s="11">
        <v>183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76</v>
      </c>
      <c r="K10" s="17">
        <v>13625.28</v>
      </c>
      <c r="L10" s="15">
        <v>1775</v>
      </c>
      <c r="M10" s="18">
        <v>7.68</v>
      </c>
      <c r="N10" s="15">
        <v>59</v>
      </c>
      <c r="O10" s="17">
        <v>5531.36</v>
      </c>
      <c r="P10" s="15">
        <v>1989</v>
      </c>
      <c r="Q10" s="18">
        <v>2.78</v>
      </c>
      <c r="R10" s="16">
        <v>0.2881</v>
      </c>
      <c r="S10" s="16">
        <v>1.4633</v>
      </c>
      <c r="T10" s="16">
        <v>-0.1076</v>
      </c>
      <c r="U10" s="16">
        <v>1.7626</v>
      </c>
      <c r="V10" s="15">
        <v>76</v>
      </c>
      <c r="W10" s="17">
        <v>13625.28</v>
      </c>
      <c r="X10" s="15">
        <v>1756</v>
      </c>
      <c r="Y10" s="15">
        <v>59</v>
      </c>
      <c r="Z10" s="17">
        <v>5531.36</v>
      </c>
      <c r="AA10" s="15">
        <v>1957</v>
      </c>
      <c r="AB10" s="16">
        <v>0.2881</v>
      </c>
      <c r="AC10" s="16">
        <v>1.4633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