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<sst xmlns="http://schemas.openxmlformats.org/spreadsheetml/2006/main" count="44" uniqueCount="44">
  <si>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</si>
  <si>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</si>
  <si>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</si>
  <si>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08/28/2024</t>
  </si>
  <si>
    <t>End Date:</t>
  </si>
  <si>
    <t>Report Run Date:</t>
  </si>
  <si>
    <t>08/29/2024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</si>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</sst>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148966</v>
      </c>
      <c r="C5" s="11">
        <f>=ROUNDDOWN(19.4933197241524,0)</f>
      </c>
      <c r="D5" s="11">
        <v>184102</v>
      </c>
      <c r="E5" s="12">
        <v>1</v>
      </c>
      <c r="F5" s="11"/>
      <c r="G5" s="11">
        <f>=ROUNDDOWN({0},0)</f>
      </c>
      <c r="H5" s="11">
        <v>590</v>
      </c>
      <c r="I5" s="12">
        <v>0.3571</v>
      </c>
      <c r="J5" s="11">
        <v>384</v>
      </c>
      <c r="K5" s="13">
        <v>22907.71</v>
      </c>
      <c r="L5" s="11">
        <v>1615</v>
      </c>
      <c r="M5" s="14">
        <v>14.18</v>
      </c>
      <c r="N5" s="11">
        <v>105</v>
      </c>
      <c r="O5" s="13">
        <v>6925.51</v>
      </c>
      <c r="P5" s="11">
        <v>1786</v>
      </c>
      <c r="Q5" s="14">
        <v>3.88</v>
      </c>
      <c r="R5" s="12">
        <v>2.6571</v>
      </c>
      <c r="S5" s="12">
        <v>2.3077</v>
      </c>
      <c r="T5" s="12">
        <v>-0.0957</v>
      </c>
      <c r="U5" s="12">
        <v>2.6546</v>
      </c>
      <c r="V5" s="11">
        <v>384</v>
      </c>
      <c r="W5" s="13">
        <v>22907.71</v>
      </c>
      <c r="X5" s="11">
        <v>1565</v>
      </c>
      <c r="Y5" s="11">
        <v>105</v>
      </c>
      <c r="Z5" s="13">
        <v>6925.51</v>
      </c>
      <c r="AA5" s="11">
        <v>1749</v>
      </c>
      <c r="AB5" s="12">
        <v>2.6571</v>
      </c>
      <c r="AC5" s="12">
        <v>2.3077</v>
      </c>
    </row>
    <row r="6">
      <c r="A6" s="10" t="s">
        <v>32</v>
      </c>
      <c r="B6" s="11">
        <v>7755</v>
      </c>
      <c r="C6" s="11">
        <f>=ROUNDDOWN(13.5222319093287,0)</f>
      </c>
      <c r="D6" s="11">
        <v>9310</v>
      </c>
      <c r="E6" s="12">
        <v>1</v>
      </c>
      <c r="F6" s="11"/>
      <c r="G6" s="11">
        <f>=ROUNDDOWN({0},0)</f>
      </c>
      <c r="H6" s="11"/>
      <c r="I6" s="12"/>
      <c r="J6" s="11">
        <v>70</v>
      </c>
      <c r="K6" s="13">
        <v>3697.73</v>
      </c>
      <c r="L6" s="11">
        <v>150</v>
      </c>
      <c r="M6" s="14">
        <v>24.65</v>
      </c>
      <c r="N6" s="11">
        <v>3</v>
      </c>
      <c r="O6" s="13">
        <v>143.24</v>
      </c>
      <c r="P6" s="11">
        <v>134</v>
      </c>
      <c r="Q6" s="14">
        <v>1.07</v>
      </c>
      <c r="R6" s="12">
        <v>22.3333</v>
      </c>
      <c r="S6" s="12">
        <v>24.8149</v>
      </c>
      <c r="T6" s="12">
        <v>0.1194</v>
      </c>
      <c r="U6" s="12">
        <v>22.0374</v>
      </c>
      <c r="V6" s="11">
        <v>70</v>
      </c>
      <c r="W6" s="13">
        <v>3697.73</v>
      </c>
      <c r="X6" s="11">
        <v>149</v>
      </c>
      <c r="Y6" s="11">
        <v>3</v>
      </c>
      <c r="Z6" s="13">
        <v>143.24</v>
      </c>
      <c r="AA6" s="11">
        <v>126</v>
      </c>
      <c r="AB6" s="12">
        <v>22.3333</v>
      </c>
      <c r="AC6" s="12">
        <v>24.8149</v>
      </c>
    </row>
    <row r="7">
      <c r="A7" s="10" t="s">
        <v>33</v>
      </c>
      <c r="B7" s="11">
        <v>33519</v>
      </c>
      <c r="C7" s="11">
        <f>=ROUNDDOWN(16.5771513353116,0)</f>
      </c>
      <c r="D7" s="11">
        <v>47885</v>
      </c>
      <c r="E7" s="12">
        <v>1</v>
      </c>
      <c r="F7" s="11"/>
      <c r="G7" s="11">
        <f>=ROUNDDOWN({0},0)</f>
      </c>
      <c r="H7" s="11"/>
      <c r="I7" s="12"/>
      <c r="J7" s="11">
        <v>78</v>
      </c>
      <c r="K7" s="13">
        <v>2312.22</v>
      </c>
      <c r="L7" s="11">
        <v>194</v>
      </c>
      <c r="M7" s="14">
        <v>11.92</v>
      </c>
      <c r="N7" s="11">
        <v>15</v>
      </c>
      <c r="O7" s="13">
        <v>405.24</v>
      </c>
      <c r="P7" s="11">
        <v>190</v>
      </c>
      <c r="Q7" s="14">
        <v>2.13</v>
      </c>
      <c r="R7" s="12">
        <v>4.2</v>
      </c>
      <c r="S7" s="12">
        <v>4.7058</v>
      </c>
      <c r="T7" s="12">
        <v>0.0211</v>
      </c>
      <c r="U7" s="12">
        <v>4.5962</v>
      </c>
      <c r="V7" s="11">
        <v>78</v>
      </c>
      <c r="W7" s="13">
        <v>2312.22</v>
      </c>
      <c r="X7" s="11">
        <v>186</v>
      </c>
      <c r="Y7" s="11">
        <v>15</v>
      </c>
      <c r="Z7" s="13">
        <v>405.24</v>
      </c>
      <c r="AA7" s="11">
        <v>174</v>
      </c>
      <c r="AB7" s="12">
        <v>4.2</v>
      </c>
      <c r="AC7" s="12">
        <v>4.7058</v>
      </c>
    </row>
    <row r="8">
      <c r="A8" s="10" t="s">
        <v>34</v>
      </c>
      <c r="B8" s="11">
        <v>22747</v>
      </c>
      <c r="C8" s="11">
        <f>=ROUNDDOWN(10.6244745446053,0)</f>
      </c>
      <c r="D8" s="11">
        <v>57148</v>
      </c>
      <c r="E8" s="12">
        <v>1</v>
      </c>
      <c r="F8" s="11"/>
      <c r="G8" s="11">
        <f>=ROUNDDOWN({0},0)</f>
      </c>
      <c r="H8" s="11"/>
      <c r="I8" s="12"/>
      <c r="J8" s="11">
        <v>57</v>
      </c>
      <c r="K8" s="13">
        <v>961.95</v>
      </c>
      <c r="L8" s="11">
        <v>229</v>
      </c>
      <c r="M8" s="14">
        <v>4.2</v>
      </c>
      <c r="N8" s="11">
        <v>3</v>
      </c>
      <c r="O8" s="13">
        <v>43.47</v>
      </c>
      <c r="P8" s="11">
        <v>228</v>
      </c>
      <c r="Q8" s="14">
        <v>0.19</v>
      </c>
      <c r="R8" s="12">
        <v>18</v>
      </c>
      <c r="S8" s="12">
        <v>21.1291</v>
      </c>
      <c r="T8" s="12">
        <v>0.0044</v>
      </c>
      <c r="U8" s="12">
        <v>21.1053</v>
      </c>
      <c r="V8" s="11">
        <v>57</v>
      </c>
      <c r="W8" s="13">
        <v>961.95</v>
      </c>
      <c r="X8" s="11">
        <v>220</v>
      </c>
      <c r="Y8" s="11">
        <v>3</v>
      </c>
      <c r="Z8" s="13">
        <v>43.47</v>
      </c>
      <c r="AA8" s="11">
        <v>228</v>
      </c>
      <c r="AB8" s="12">
        <v>18</v>
      </c>
      <c r="AC8" s="12">
        <v>21.1291</v>
      </c>
    </row>
    <row r="9">
      <c r="A9" s="10" t="s">
        <v>35</v>
      </c>
      <c r="B9" s="11">
        <v>44284</v>
      </c>
      <c r="C9" s="11">
        <f>=ROUNDDOWN(19.6931560457153,0)</f>
      </c>
      <c r="D9" s="11">
        <v>72735</v>
      </c>
      <c r="E9" s="12">
        <v>0.9839</v>
      </c>
      <c r="F9" s="11"/>
      <c r="G9" s="11">
        <f>=ROUNDDOWN({0},0)</f>
      </c>
      <c r="H9" s="11"/>
      <c r="I9" s="12"/>
      <c r="J9" s="11">
        <v>84</v>
      </c>
      <c r="K9" s="13">
        <v>2835.32</v>
      </c>
      <c r="L9" s="11">
        <v>957</v>
      </c>
      <c r="M9" s="14">
        <v>2.96</v>
      </c>
      <c r="N9" s="11">
        <v>7</v>
      </c>
      <c r="O9" s="13">
        <v>269.77</v>
      </c>
      <c r="P9" s="11">
        <v>983</v>
      </c>
      <c r="Q9" s="14">
        <v>0.27</v>
      </c>
      <c r="R9" s="12">
        <v>11</v>
      </c>
      <c r="S9" s="12">
        <v>9.5101</v>
      </c>
      <c r="T9" s="12">
        <v>-0.0264</v>
      </c>
      <c r="U9" s="12">
        <v>9.963</v>
      </c>
      <c r="V9" s="11">
        <v>84</v>
      </c>
      <c r="W9" s="13">
        <v>2835.32</v>
      </c>
      <c r="X9" s="11">
        <v>791</v>
      </c>
      <c r="Y9" s="11">
        <v>7</v>
      </c>
      <c r="Z9" s="13">
        <v>269.77</v>
      </c>
      <c r="AA9" s="11">
        <v>812</v>
      </c>
      <c r="AB9" s="12">
        <v>11</v>
      </c>
      <c r="AC9" s="12">
        <v>9.5101</v>
      </c>
    </row>
    <row r="10">
      <c r="A10" s="10" t="s">
        <v>36</v>
      </c>
      <c r="B10" s="11">
        <v>42779</v>
      </c>
      <c r="C10" s="11">
        <f>=ROUNDDOWN(21.1661966255999,0)</f>
      </c>
      <c r="D10" s="11">
        <v>35056</v>
      </c>
      <c r="E10" s="12">
        <v>0.9931</v>
      </c>
      <c r="F10" s="11"/>
      <c r="G10" s="11">
        <f>=ROUNDDOWN({0},0)</f>
      </c>
      <c r="H10" s="11">
        <v>360</v>
      </c>
      <c r="I10" s="12">
        <v>1</v>
      </c>
      <c r="J10" s="11">
        <v>366</v>
      </c>
      <c r="K10" s="13">
        <v>61888.29</v>
      </c>
      <c r="L10" s="11">
        <v>575</v>
      </c>
      <c r="M10" s="14">
        <v>107.63</v>
      </c>
      <c r="N10" s="11">
        <v>121</v>
      </c>
      <c r="O10" s="13">
        <v>18308.1</v>
      </c>
      <c r="P10" s="11">
        <v>668</v>
      </c>
      <c r="Q10" s="14">
        <v>27.41</v>
      </c>
      <c r="R10" s="12">
        <v>2.0248</v>
      </c>
      <c r="S10" s="12">
        <v>2.3804</v>
      </c>
      <c r="T10" s="12">
        <v>-0.1392</v>
      </c>
      <c r="U10" s="12">
        <v>2.9267</v>
      </c>
      <c r="V10" s="11">
        <v>366</v>
      </c>
      <c r="W10" s="13">
        <v>61888.29</v>
      </c>
      <c r="X10" s="11">
        <v>565</v>
      </c>
      <c r="Y10" s="11">
        <v>121</v>
      </c>
      <c r="Z10" s="13">
        <v>18308.1</v>
      </c>
      <c r="AA10" s="11">
        <v>667</v>
      </c>
      <c r="AB10" s="12">
        <v>2.0248</v>
      </c>
      <c r="AC10" s="12">
        <v>2.3804</v>
      </c>
    </row>
    <row r="11">
      <c r="A11" s="10" t="s">
        <v>37</v>
      </c>
      <c r="B11" s="11">
        <v>1924</v>
      </c>
      <c r="C11" s="11">
        <f>=ROUNDDOWN(22.3720930232558,0)</f>
      </c>
      <c r="D11" s="11">
        <v>1190</v>
      </c>
      <c r="E11" s="12">
        <v>1</v>
      </c>
      <c r="F11" s="11"/>
      <c r="G11" s="11">
        <f>=ROUNDDOWN({0},0)</f>
      </c>
      <c r="H11" s="11"/>
      <c r="I11" s="12"/>
      <c r="J11" s="11">
        <v>11</v>
      </c>
      <c r="K11" s="13">
        <v>862.54</v>
      </c>
      <c r="L11" s="11">
        <v>106</v>
      </c>
      <c r="M11" s="14">
        <v>8.14</v>
      </c>
      <c r="N11" s="11">
        <v>2</v>
      </c>
      <c r="O11" s="13">
        <v>227.7</v>
      </c>
      <c r="P11" s="11">
        <v>71</v>
      </c>
      <c r="Q11" s="14">
        <v>3.21</v>
      </c>
      <c r="R11" s="12">
        <v>4.5</v>
      </c>
      <c r="S11" s="12">
        <v>2.7881</v>
      </c>
      <c r="T11" s="12">
        <v>0.493</v>
      </c>
      <c r="U11" s="12">
        <v>1.5358</v>
      </c>
      <c r="V11" s="11">
        <v>11</v>
      </c>
      <c r="W11" s="13">
        <v>862.54</v>
      </c>
      <c r="X11" s="11">
        <v>105</v>
      </c>
      <c r="Y11" s="11">
        <v>2</v>
      </c>
      <c r="Z11" s="13">
        <v>227.7</v>
      </c>
      <c r="AA11" s="11">
        <v>71</v>
      </c>
      <c r="AB11" s="12">
        <v>4.5</v>
      </c>
      <c r="AC11" s="12">
        <v>2.7881</v>
      </c>
    </row>
    <row r="12">
      <c r="A12" s="10" t="s">
        <v>38</v>
      </c>
      <c r="B12" s="11">
        <v>1213</v>
      </c>
      <c r="C12" s="11">
        <f>=ROUNDDOWN(43.4767025089606,0)</f>
      </c>
      <c r="D12" s="11">
        <v>300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122.69</v>
      </c>
      <c r="L12" s="11">
        <v>75</v>
      </c>
      <c r="M12" s="14">
        <v>1.64</v>
      </c>
      <c r="N12" s="11">
        <v>2</v>
      </c>
      <c r="O12" s="13">
        <v>107.26</v>
      </c>
      <c r="P12" s="11">
        <v>65</v>
      </c>
      <c r="Q12" s="14">
        <v>1.65</v>
      </c>
      <c r="R12" s="12">
        <v>1</v>
      </c>
      <c r="S12" s="12">
        <v>0.1439</v>
      </c>
      <c r="T12" s="12">
        <v>0.1538</v>
      </c>
      <c r="U12" s="12">
        <v>-0.0061</v>
      </c>
      <c r="V12" s="11">
        <v>4</v>
      </c>
      <c r="W12" s="13">
        <v>122.69</v>
      </c>
      <c r="X12" s="11">
        <v>75</v>
      </c>
      <c r="Y12" s="11">
        <v>2</v>
      </c>
      <c r="Z12" s="13">
        <v>107.26</v>
      </c>
      <c r="AA12" s="11">
        <v>64</v>
      </c>
      <c r="AB12" s="12">
        <v>1</v>
      </c>
      <c r="AC12" s="12">
        <v>0.1439</v>
      </c>
    </row>
    <row r="13">
      <c r="A13" s="10" t="s">
        <v>39</v>
      </c>
      <c r="B13" s="11">
        <v>119</v>
      </c>
      <c r="C13" s="11">
        <f>=ROUNDDOWN(45.7692307692308,0)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85.58</v>
      </c>
      <c r="L13" s="11">
        <v>55</v>
      </c>
      <c r="M13" s="14">
        <v>1.56</v>
      </c>
      <c r="N13" s="11"/>
      <c r="O13" s="13"/>
      <c r="P13" s="11">
        <v>114</v>
      </c>
      <c r="Q13" s="14"/>
      <c r="R13" s="12"/>
      <c r="S13" s="12"/>
      <c r="T13" s="12">
        <v>-0.5175</v>
      </c>
      <c r="U13" s="12"/>
      <c r="V13" s="11">
        <v>1</v>
      </c>
      <c r="W13" s="13">
        <v>85.58</v>
      </c>
      <c r="X13" s="11">
        <v>55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73366</v>
      </c>
      <c r="C14" s="11">
        <f>=ROUNDDOWN(26.007089684509,0)</f>
      </c>
      <c r="D14" s="11">
        <v>52458</v>
      </c>
      <c r="E14" s="12">
        <v>1</v>
      </c>
      <c r="F14" s="11"/>
      <c r="G14" s="11">
        <f>=ROUNDDOWN({0},0)</f>
      </c>
      <c r="H14" s="11"/>
      <c r="I14" s="12"/>
      <c r="J14" s="11">
        <v>77</v>
      </c>
      <c r="K14" s="13">
        <v>2010.4</v>
      </c>
      <c r="L14" s="11">
        <v>911</v>
      </c>
      <c r="M14" s="14">
        <v>2.21</v>
      </c>
      <c r="N14" s="11"/>
      <c r="O14" s="13"/>
      <c r="P14" s="11">
        <v>944</v>
      </c>
      <c r="Q14" s="14"/>
      <c r="R14" s="12"/>
      <c r="S14" s="12"/>
      <c r="T14" s="12">
        <v>-0.035</v>
      </c>
      <c r="U14" s="12"/>
      <c r="V14" s="11">
        <v>77</v>
      </c>
      <c r="W14" s="13">
        <v>2010.4</v>
      </c>
      <c r="X14" s="11">
        <v>852</v>
      </c>
      <c r="Y14" s="11"/>
      <c r="Z14" s="13"/>
      <c r="AA14" s="11">
        <v>880</v>
      </c>
      <c r="AB14" s="12"/>
      <c r="AC14" s="12"/>
    </row>
    <row r="15">
      <c r="A15" s="10" t="s">
        <v>41</v>
      </c>
      <c r="B15" s="11">
        <v>60479</v>
      </c>
      <c r="C15" s="11">
        <f>=ROUNDDOWN(17.066143687567,0)</f>
      </c>
      <c r="D15" s="11">
        <v>85024</v>
      </c>
      <c r="E15" s="12">
        <v>0.98</v>
      </c>
      <c r="F15" s="11"/>
      <c r="G15" s="11">
        <f>=ROUNDDOWN({0},0)</f>
      </c>
      <c r="H15" s="11"/>
      <c r="I15" s="12"/>
      <c r="J15" s="11">
        <v>263</v>
      </c>
      <c r="K15" s="13">
        <v>5287.18</v>
      </c>
      <c r="L15" s="11">
        <v>552</v>
      </c>
      <c r="M15" s="14">
        <v>9.58</v>
      </c>
      <c r="N15" s="11">
        <v>5</v>
      </c>
      <c r="O15" s="13">
        <v>90.2</v>
      </c>
      <c r="P15" s="11">
        <v>652</v>
      </c>
      <c r="Q15" s="14">
        <v>0.14</v>
      </c>
      <c r="R15" s="12">
        <v>51.6</v>
      </c>
      <c r="S15" s="12">
        <v>57.6162</v>
      </c>
      <c r="T15" s="12">
        <v>-0.1534</v>
      </c>
      <c r="U15" s="12">
        <v>67.4286</v>
      </c>
      <c r="V15" s="11">
        <v>263</v>
      </c>
      <c r="W15" s="13">
        <v>5287.18</v>
      </c>
      <c r="X15" s="11">
        <v>546</v>
      </c>
      <c r="Y15" s="11">
        <v>5</v>
      </c>
      <c r="Z15" s="13">
        <v>90.2</v>
      </c>
      <c r="AA15" s="11">
        <v>651</v>
      </c>
      <c r="AB15" s="12">
        <v>51.6</v>
      </c>
      <c r="AC15" s="12">
        <v>57.6162</v>
      </c>
    </row>
    <row r="16">
      <c r="A16" s="10" t="s">
        <v>42</v>
      </c>
      <c r="B16" s="11">
        <v>26490</v>
      </c>
      <c r="C16" s="11">
        <f>=ROUNDDOWN(27.1358328211432,0)</f>
      </c>
      <c r="D16" s="11">
        <v>27384</v>
      </c>
      <c r="E16" s="12">
        <v>1</v>
      </c>
      <c r="F16" s="11"/>
      <c r="G16" s="11">
        <f>=ROUNDDOWN({0},0)</f>
      </c>
      <c r="H16" s="11"/>
      <c r="I16" s="12"/>
      <c r="J16" s="11">
        <v>65</v>
      </c>
      <c r="K16" s="13">
        <v>2530.87</v>
      </c>
      <c r="L16" s="11">
        <v>560</v>
      </c>
      <c r="M16" s="14">
        <v>4.52</v>
      </c>
      <c r="N16" s="11">
        <v>9</v>
      </c>
      <c r="O16" s="13">
        <v>334.96</v>
      </c>
      <c r="P16" s="11">
        <v>549</v>
      </c>
      <c r="Q16" s="14">
        <v>0.61</v>
      </c>
      <c r="R16" s="12">
        <v>6.2222</v>
      </c>
      <c r="S16" s="12">
        <v>6.5557</v>
      </c>
      <c r="T16" s="12">
        <v>0.02</v>
      </c>
      <c r="U16" s="12">
        <v>6.4098</v>
      </c>
      <c r="V16" s="11">
        <v>65</v>
      </c>
      <c r="W16" s="13">
        <v>2530.87</v>
      </c>
      <c r="X16" s="11">
        <v>554</v>
      </c>
      <c r="Y16" s="11">
        <v>9</v>
      </c>
      <c r="Z16" s="13">
        <v>334.96</v>
      </c>
      <c r="AA16" s="11">
        <v>525</v>
      </c>
      <c r="AB16" s="12">
        <v>6.2222</v>
      </c>
      <c r="AC16" s="12">
        <v>6.5557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1460</v>
      </c>
      <c r="K17" s="17">
        <v>105502.48</v>
      </c>
      <c r="L17" s="15">
        <v>5979</v>
      </c>
      <c r="M17" s="18">
        <v>17.65</v>
      </c>
      <c r="N17" s="15">
        <v>272</v>
      </c>
      <c r="O17" s="17">
        <v>26855.45</v>
      </c>
      <c r="P17" s="15">
        <v>6384</v>
      </c>
      <c r="Q17" s="18">
        <v>4.21</v>
      </c>
      <c r="R17" s="16">
        <v>4.3676</v>
      </c>
      <c r="S17" s="16">
        <v>2.9285</v>
      </c>
      <c r="T17" s="16">
        <v>-0.0634</v>
      </c>
      <c r="U17" s="16">
        <v>3.1924</v>
      </c>
      <c r="V17" s="15">
        <v>1460</v>
      </c>
      <c r="W17" s="17">
        <v>105502.48</v>
      </c>
      <c r="X17" s="15">
        <v>5663</v>
      </c>
      <c r="Y17" s="15">
        <v>272</v>
      </c>
      <c r="Z17" s="17">
        <v>26855.45</v>
      </c>
      <c r="AA17" s="15">
        <v>6061</v>
      </c>
      <c r="AB17" s="16">
        <v>4.3676</v>
      </c>
      <c r="AC17" s="16">
        <v>2.9285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