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<sst xmlns="http://schemas.openxmlformats.org/spreadsheetml/2006/main" count="44" uniqueCount="44">
  <si>
    <t>Date Type:</t>
  </si>
  <si>
    <t>Shipped Date</t>
  </si>
  <si>
    <t>Start Date:</t>
  </si>
  <si>
    <t>08/22/2024</t>
  </si>
  <si>
    <t>End Date:</t>
  </si>
  <si>
    <t>Report Run Date:</t>
  </si>
  <si>
    <t>08/23/2024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</si>
  <si>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</si>
  <si>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</si>
  <si>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</si>
  <si>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</si>
  <si>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</si>
  <si>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</si>
  <si>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</si>
  <si>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</si>
  <si>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</si>
  <si>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</si>
  <si>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</si>
  <si>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</si>
  <si>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</si>
  <si>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</si>
  <si>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</si>
  <si>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</si>
  <si>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</si>
  <si>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</si>
  <si>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</si>
  <si>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</si>
  <si>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</si>
  <si>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</si>
  <si>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</si>
  <si>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</si>
  <si>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</si>
  <si>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ART</t>
  </si>
  <si>
    <t>BASI</t>
  </si>
  <si>
    <t>BATH</t>
  </si>
  <si>
    <t>BLK</t>
  </si>
  <si>
    <t>FUR</t>
  </si>
  <si>
    <t>LGT</t>
  </si>
  <si>
    <t>PETB</t>
  </si>
  <si>
    <t>RUG</t>
  </si>
  <si>
    <t>SHET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</si>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</sst>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7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161477</v>
      </c>
      <c r="C5" s="11">
        <f>=ROUNDDOWN(20.005822957319,0)</f>
      </c>
      <c r="D5" s="11">
        <v>184646</v>
      </c>
      <c r="E5" s="12">
        <v>1</v>
      </c>
      <c r="F5" s="11"/>
      <c r="G5" s="11">
        <f>=ROUNDDOWN({0},0)</f>
      </c>
      <c r="H5" s="11">
        <v>370</v>
      </c>
      <c r="I5" s="12">
        <v>0.6667</v>
      </c>
      <c r="J5" s="11">
        <v>270</v>
      </c>
      <c r="K5" s="13">
        <v>18494.65</v>
      </c>
      <c r="L5" s="11">
        <v>1604</v>
      </c>
      <c r="M5" s="14">
        <v>11.53</v>
      </c>
      <c r="N5" s="11">
        <v>302</v>
      </c>
      <c r="O5" s="13">
        <v>17458.99</v>
      </c>
      <c r="P5" s="11">
        <v>1755</v>
      </c>
      <c r="Q5" s="14">
        <v>9.95</v>
      </c>
      <c r="R5" s="12">
        <v>-0.106</v>
      </c>
      <c r="S5" s="12">
        <v>0.0593</v>
      </c>
      <c r="T5" s="12">
        <v>-0.086</v>
      </c>
      <c r="U5" s="12">
        <v>0.1588</v>
      </c>
      <c r="V5" s="11">
        <v>270</v>
      </c>
      <c r="W5" s="13">
        <v>18494.65</v>
      </c>
      <c r="X5" s="11">
        <v>1551</v>
      </c>
      <c r="Y5" s="11">
        <v>302</v>
      </c>
      <c r="Z5" s="13">
        <v>17458.99</v>
      </c>
      <c r="AA5" s="11">
        <v>1717</v>
      </c>
      <c r="AB5" s="12">
        <v>-0.106</v>
      </c>
      <c r="AC5" s="12">
        <v>0.0593</v>
      </c>
    </row>
    <row r="6">
      <c r="A6" s="10" t="s">
        <v>32</v>
      </c>
      <c r="B6" s="11">
        <v>5774</v>
      </c>
      <c r="C6" s="11">
        <f>=ROUNDDOWN(10.5345739828498,0)</f>
      </c>
      <c r="D6" s="11">
        <v>11300</v>
      </c>
      <c r="E6" s="12">
        <v>0.9688</v>
      </c>
      <c r="F6" s="11"/>
      <c r="G6" s="11">
        <f>=ROUNDDOWN({0},0)</f>
      </c>
      <c r="H6" s="11"/>
      <c r="I6" s="12"/>
      <c r="J6" s="11">
        <v>40</v>
      </c>
      <c r="K6" s="13">
        <v>1890.73</v>
      </c>
      <c r="L6" s="11">
        <v>154</v>
      </c>
      <c r="M6" s="14">
        <v>12.28</v>
      </c>
      <c r="N6" s="11">
        <v>30</v>
      </c>
      <c r="O6" s="13">
        <v>1622.44</v>
      </c>
      <c r="P6" s="11">
        <v>141</v>
      </c>
      <c r="Q6" s="14">
        <v>11.51</v>
      </c>
      <c r="R6" s="12">
        <v>0.3333</v>
      </c>
      <c r="S6" s="12">
        <v>0.1654</v>
      </c>
      <c r="T6" s="12">
        <v>0.0922</v>
      </c>
      <c r="U6" s="12">
        <v>0.0669</v>
      </c>
      <c r="V6" s="11">
        <v>40</v>
      </c>
      <c r="W6" s="13">
        <v>1890.73</v>
      </c>
      <c r="X6" s="11">
        <v>153</v>
      </c>
      <c r="Y6" s="11">
        <v>30</v>
      </c>
      <c r="Z6" s="13">
        <v>1622.44</v>
      </c>
      <c r="AA6" s="11">
        <v>133</v>
      </c>
      <c r="AB6" s="12">
        <v>0.3333</v>
      </c>
      <c r="AC6" s="12">
        <v>0.1654</v>
      </c>
    </row>
    <row r="7">
      <c r="A7" s="10" t="s">
        <v>33</v>
      </c>
      <c r="B7" s="11">
        <v>29370</v>
      </c>
      <c r="C7" s="11">
        <f>=ROUNDDOWN(15.7733619763695,0)</f>
      </c>
      <c r="D7" s="11">
        <v>45990</v>
      </c>
      <c r="E7" s="12">
        <v>1</v>
      </c>
      <c r="F7" s="11"/>
      <c r="G7" s="11">
        <f>=ROUNDDOWN({0},0)</f>
      </c>
      <c r="H7" s="11"/>
      <c r="I7" s="12"/>
      <c r="J7" s="11">
        <v>38</v>
      </c>
      <c r="K7" s="13">
        <v>1203.8</v>
      </c>
      <c r="L7" s="11">
        <v>207</v>
      </c>
      <c r="M7" s="14">
        <v>5.82</v>
      </c>
      <c r="N7" s="11">
        <v>70</v>
      </c>
      <c r="O7" s="13">
        <v>1784.56</v>
      </c>
      <c r="P7" s="11">
        <v>213</v>
      </c>
      <c r="Q7" s="14">
        <v>8.38</v>
      </c>
      <c r="R7" s="12">
        <v>-0.4571</v>
      </c>
      <c r="S7" s="12">
        <v>-0.3254</v>
      </c>
      <c r="T7" s="12">
        <v>-0.0282</v>
      </c>
      <c r="U7" s="12">
        <v>-0.3055</v>
      </c>
      <c r="V7" s="11">
        <v>38</v>
      </c>
      <c r="W7" s="13">
        <v>1203.8</v>
      </c>
      <c r="X7" s="11">
        <v>199</v>
      </c>
      <c r="Y7" s="11">
        <v>70</v>
      </c>
      <c r="Z7" s="13">
        <v>1784.56</v>
      </c>
      <c r="AA7" s="11">
        <v>204</v>
      </c>
      <c r="AB7" s="12">
        <v>-0.4571</v>
      </c>
      <c r="AC7" s="12">
        <v>-0.3254</v>
      </c>
    </row>
    <row r="8">
      <c r="A8" s="10" t="s">
        <v>34</v>
      </c>
      <c r="B8" s="11">
        <v>27076</v>
      </c>
      <c r="C8" s="11">
        <f>=ROUNDDOWN(10.5304915992533,0)</f>
      </c>
      <c r="D8" s="11">
        <v>71365</v>
      </c>
      <c r="E8" s="12">
        <v>0.9184</v>
      </c>
      <c r="F8" s="11"/>
      <c r="G8" s="11">
        <f>=ROUNDDOWN({0},0)</f>
      </c>
      <c r="H8" s="11"/>
      <c r="I8" s="12"/>
      <c r="J8" s="11">
        <v>38</v>
      </c>
      <c r="K8" s="13">
        <v>707.04</v>
      </c>
      <c r="L8" s="11">
        <v>241</v>
      </c>
      <c r="M8" s="14">
        <v>2.93</v>
      </c>
      <c r="N8" s="11">
        <v>57</v>
      </c>
      <c r="O8" s="13">
        <v>1143.09</v>
      </c>
      <c r="P8" s="11">
        <v>248</v>
      </c>
      <c r="Q8" s="14">
        <v>4.61</v>
      </c>
      <c r="R8" s="12">
        <v>-0.3333</v>
      </c>
      <c r="S8" s="12">
        <v>-0.3815</v>
      </c>
      <c r="T8" s="12">
        <v>-0.0282</v>
      </c>
      <c r="U8" s="12">
        <v>-0.3644</v>
      </c>
      <c r="V8" s="11">
        <v>38</v>
      </c>
      <c r="W8" s="13">
        <v>707.04</v>
      </c>
      <c r="X8" s="11">
        <v>232</v>
      </c>
      <c r="Y8" s="11">
        <v>57</v>
      </c>
      <c r="Z8" s="13">
        <v>1143.09</v>
      </c>
      <c r="AA8" s="11">
        <v>243</v>
      </c>
      <c r="AB8" s="12">
        <v>-0.3333</v>
      </c>
      <c r="AC8" s="12">
        <v>-0.3815</v>
      </c>
    </row>
    <row r="9">
      <c r="A9" s="10" t="s">
        <v>35</v>
      </c>
      <c r="B9" s="11">
        <v>50064</v>
      </c>
      <c r="C9" s="11">
        <f>=ROUNDDOWN(16.8514591537918,0)</f>
      </c>
      <c r="D9" s="11">
        <v>90548</v>
      </c>
      <c r="E9" s="12">
        <v>1</v>
      </c>
      <c r="F9" s="11"/>
      <c r="G9" s="11">
        <f>=ROUNDDOWN({0},0)</f>
      </c>
      <c r="H9" s="11"/>
      <c r="I9" s="12"/>
      <c r="J9" s="11">
        <v>93</v>
      </c>
      <c r="K9" s="13">
        <v>3273.59</v>
      </c>
      <c r="L9" s="11">
        <v>1060</v>
      </c>
      <c r="M9" s="14">
        <v>3.09</v>
      </c>
      <c r="N9" s="11">
        <v>55</v>
      </c>
      <c r="O9" s="13">
        <v>2270.81</v>
      </c>
      <c r="P9" s="11">
        <v>1061</v>
      </c>
      <c r="Q9" s="14">
        <v>2.14</v>
      </c>
      <c r="R9" s="12">
        <v>0.6909</v>
      </c>
      <c r="S9" s="12">
        <v>0.4416</v>
      </c>
      <c r="T9" s="12">
        <v>-0.0009</v>
      </c>
      <c r="U9" s="12">
        <v>0.4439</v>
      </c>
      <c r="V9" s="11">
        <v>93</v>
      </c>
      <c r="W9" s="13">
        <v>3273.59</v>
      </c>
      <c r="X9" s="11">
        <v>879</v>
      </c>
      <c r="Y9" s="11">
        <v>55</v>
      </c>
      <c r="Z9" s="13">
        <v>2270.81</v>
      </c>
      <c r="AA9" s="11">
        <v>883</v>
      </c>
      <c r="AB9" s="12">
        <v>0.6909</v>
      </c>
      <c r="AC9" s="12">
        <v>0.4416</v>
      </c>
    </row>
    <row r="10">
      <c r="A10" s="10" t="s">
        <v>36</v>
      </c>
      <c r="B10" s="11">
        <v>46350</v>
      </c>
      <c r="C10" s="11">
        <f>=ROUNDDOWN(21.3181859994481,0)</f>
      </c>
      <c r="D10" s="11">
        <v>36899</v>
      </c>
      <c r="E10" s="12">
        <v>0.9868</v>
      </c>
      <c r="F10" s="11"/>
      <c r="G10" s="11">
        <f>=ROUNDDOWN({0},0)</f>
      </c>
      <c r="H10" s="11">
        <v>360</v>
      </c>
      <c r="I10" s="12">
        <v>0.975</v>
      </c>
      <c r="J10" s="11">
        <v>272</v>
      </c>
      <c r="K10" s="13">
        <v>45399.28</v>
      </c>
      <c r="L10" s="11">
        <v>603</v>
      </c>
      <c r="M10" s="14">
        <v>75.29</v>
      </c>
      <c r="N10" s="11">
        <v>244</v>
      </c>
      <c r="O10" s="13">
        <v>40135.71</v>
      </c>
      <c r="P10" s="11">
        <v>705</v>
      </c>
      <c r="Q10" s="14">
        <v>56.93</v>
      </c>
      <c r="R10" s="12">
        <v>0.1148</v>
      </c>
      <c r="S10" s="12">
        <v>0.1311</v>
      </c>
      <c r="T10" s="12">
        <v>-0.1447</v>
      </c>
      <c r="U10" s="12">
        <v>0.3225</v>
      </c>
      <c r="V10" s="11">
        <v>272</v>
      </c>
      <c r="W10" s="13">
        <v>45399.28</v>
      </c>
      <c r="X10" s="11">
        <v>584</v>
      </c>
      <c r="Y10" s="11">
        <v>244</v>
      </c>
      <c r="Z10" s="13">
        <v>40135.71</v>
      </c>
      <c r="AA10" s="11">
        <v>693</v>
      </c>
      <c r="AB10" s="12">
        <v>0.1148</v>
      </c>
      <c r="AC10" s="12">
        <v>0.1311</v>
      </c>
    </row>
    <row r="11">
      <c r="A11" s="10" t="s">
        <v>37</v>
      </c>
      <c r="B11" s="11">
        <v>2650</v>
      </c>
      <c r="C11" s="11">
        <f>=ROUNDDOWN(24.2230347349177,0)</f>
      </c>
      <c r="D11" s="11">
        <v>900</v>
      </c>
      <c r="E11" s="12">
        <v>1</v>
      </c>
      <c r="F11" s="11"/>
      <c r="G11" s="11">
        <f>=ROUNDDOWN({0},0)</f>
      </c>
      <c r="H11" s="11"/>
      <c r="I11" s="12">
        <v>1</v>
      </c>
      <c r="J11" s="11">
        <v>10</v>
      </c>
      <c r="K11" s="13">
        <v>660.69</v>
      </c>
      <c r="L11" s="11">
        <v>99</v>
      </c>
      <c r="M11" s="14">
        <v>6.67</v>
      </c>
      <c r="N11" s="11">
        <v>16</v>
      </c>
      <c r="O11" s="13">
        <v>1569.47</v>
      </c>
      <c r="P11" s="11">
        <v>68</v>
      </c>
      <c r="Q11" s="14">
        <v>23.08</v>
      </c>
      <c r="R11" s="12">
        <v>-0.375</v>
      </c>
      <c r="S11" s="12">
        <v>-0.579</v>
      </c>
      <c r="T11" s="12">
        <v>0.4559</v>
      </c>
      <c r="U11" s="12">
        <v>-0.711</v>
      </c>
      <c r="V11" s="11">
        <v>10</v>
      </c>
      <c r="W11" s="13">
        <v>660.69</v>
      </c>
      <c r="X11" s="11">
        <v>93</v>
      </c>
      <c r="Y11" s="11">
        <v>16</v>
      </c>
      <c r="Z11" s="13">
        <v>1569.47</v>
      </c>
      <c r="AA11" s="11">
        <v>68</v>
      </c>
      <c r="AB11" s="12">
        <v>-0.375</v>
      </c>
      <c r="AC11" s="12">
        <v>-0.579</v>
      </c>
    </row>
    <row r="12">
      <c r="A12" s="10" t="s">
        <v>38</v>
      </c>
      <c r="B12" s="11">
        <v>1998</v>
      </c>
      <c r="C12" s="11">
        <f>=ROUNDDOWN(124.875,0)</f>
      </c>
      <c r="D12" s="11"/>
      <c r="E12" s="12">
        <v>1</v>
      </c>
      <c r="F12" s="11"/>
      <c r="G12" s="11">
        <f>=ROUNDDOWN({0},0)</f>
      </c>
      <c r="H12" s="11"/>
      <c r="I12" s="12"/>
      <c r="J12" s="11">
        <v>1</v>
      </c>
      <c r="K12" s="13">
        <v>11.1</v>
      </c>
      <c r="L12" s="11">
        <v>76</v>
      </c>
      <c r="M12" s="14">
        <v>0.15</v>
      </c>
      <c r="N12" s="11">
        <v>2</v>
      </c>
      <c r="O12" s="13">
        <v>34.66</v>
      </c>
      <c r="P12" s="11">
        <v>65</v>
      </c>
      <c r="Q12" s="14">
        <v>0.53</v>
      </c>
      <c r="R12" s="12">
        <v>-0.5</v>
      </c>
      <c r="S12" s="12">
        <v>-0.6797</v>
      </c>
      <c r="T12" s="12">
        <v>0.1692</v>
      </c>
      <c r="U12" s="12">
        <v>-0.717</v>
      </c>
      <c r="V12" s="11">
        <v>1</v>
      </c>
      <c r="W12" s="13">
        <v>11.1</v>
      </c>
      <c r="X12" s="11">
        <v>76</v>
      </c>
      <c r="Y12" s="11">
        <v>2</v>
      </c>
      <c r="Z12" s="13">
        <v>34.66</v>
      </c>
      <c r="AA12" s="11">
        <v>64</v>
      </c>
      <c r="AB12" s="12">
        <v>-0.5</v>
      </c>
      <c r="AC12" s="12">
        <v>-0.6797</v>
      </c>
    </row>
    <row r="13">
      <c r="A13" s="10" t="s">
        <v>39</v>
      </c>
      <c r="B13" s="11">
        <v>108</v>
      </c>
      <c r="C13" s="11">
        <f>=ROUNDDOWN(8.30769230769231,0)</f>
      </c>
      <c r="D13" s="11"/>
      <c r="E13" s="12"/>
      <c r="F13" s="11"/>
      <c r="G13" s="11">
        <f>=ROUNDDOWN({0},0)</f>
      </c>
      <c r="H13" s="11"/>
      <c r="I13" s="12"/>
      <c r="J13" s="11"/>
      <c r="K13" s="13"/>
      <c r="L13" s="11">
        <v>66</v>
      </c>
      <c r="M13" s="14"/>
      <c r="N13" s="11">
        <v>4</v>
      </c>
      <c r="O13" s="13">
        <v>242.13</v>
      </c>
      <c r="P13" s="11">
        <v>114</v>
      </c>
      <c r="Q13" s="14">
        <v>2.12</v>
      </c>
      <c r="R13" s="12"/>
      <c r="S13" s="12"/>
      <c r="T13" s="12">
        <v>-0.4211</v>
      </c>
      <c r="U13" s="12"/>
      <c r="V13" s="11"/>
      <c r="W13" s="13"/>
      <c r="X13" s="11">
        <v>66</v>
      </c>
      <c r="Y13" s="11">
        <v>4</v>
      </c>
      <c r="Z13" s="13">
        <v>242.13</v>
      </c>
      <c r="AA13" s="11">
        <v>114</v>
      </c>
      <c r="AB13" s="12"/>
      <c r="AC13" s="12"/>
    </row>
    <row r="14">
      <c r="A14" s="10" t="s">
        <v>40</v>
      </c>
      <c r="B14" s="11">
        <v>70544</v>
      </c>
      <c r="C14" s="11">
        <f>=ROUNDDOWN(19.9649063225222,0)</f>
      </c>
      <c r="D14" s="11">
        <v>70151</v>
      </c>
      <c r="E14" s="12">
        <v>0.9697</v>
      </c>
      <c r="F14" s="11"/>
      <c r="G14" s="11">
        <f>=ROUNDDOWN({0},0)</f>
      </c>
      <c r="H14" s="11"/>
      <c r="I14" s="12"/>
      <c r="J14" s="11">
        <v>55</v>
      </c>
      <c r="K14" s="13">
        <v>1366.49</v>
      </c>
      <c r="L14" s="11">
        <v>995</v>
      </c>
      <c r="M14" s="14">
        <v>1.37</v>
      </c>
      <c r="N14" s="11">
        <v>61</v>
      </c>
      <c r="O14" s="13">
        <v>1893.04</v>
      </c>
      <c r="P14" s="11">
        <v>1020</v>
      </c>
      <c r="Q14" s="14">
        <v>1.86</v>
      </c>
      <c r="R14" s="12">
        <v>-0.0984</v>
      </c>
      <c r="S14" s="12">
        <v>-0.2782</v>
      </c>
      <c r="T14" s="12">
        <v>-0.0245</v>
      </c>
      <c r="U14" s="12">
        <v>-0.2634</v>
      </c>
      <c r="V14" s="11">
        <v>55</v>
      </c>
      <c r="W14" s="13">
        <v>1366.49</v>
      </c>
      <c r="X14" s="11">
        <v>935</v>
      </c>
      <c r="Y14" s="11">
        <v>61</v>
      </c>
      <c r="Z14" s="13">
        <v>1893.04</v>
      </c>
      <c r="AA14" s="11">
        <v>972</v>
      </c>
      <c r="AB14" s="12">
        <v>-0.0984</v>
      </c>
      <c r="AC14" s="12">
        <v>-0.2782</v>
      </c>
    </row>
    <row r="15">
      <c r="A15" s="10" t="s">
        <v>41</v>
      </c>
      <c r="B15" s="11">
        <v>81587</v>
      </c>
      <c r="C15" s="11">
        <f>=ROUNDDOWN(18.135683641941,0)</f>
      </c>
      <c r="D15" s="11">
        <v>94438</v>
      </c>
      <c r="E15" s="12">
        <v>0.9792</v>
      </c>
      <c r="F15" s="11"/>
      <c r="G15" s="11">
        <f>=ROUNDDOWN({0},0)</f>
      </c>
      <c r="H15" s="11"/>
      <c r="I15" s="12"/>
      <c r="J15" s="11">
        <v>200</v>
      </c>
      <c r="K15" s="13">
        <v>4007.79</v>
      </c>
      <c r="L15" s="11">
        <v>551</v>
      </c>
      <c r="M15" s="14">
        <v>7.27</v>
      </c>
      <c r="N15" s="11">
        <v>231</v>
      </c>
      <c r="O15" s="13">
        <v>4000.48</v>
      </c>
      <c r="P15" s="11">
        <v>657</v>
      </c>
      <c r="Q15" s="14">
        <v>6.09</v>
      </c>
      <c r="R15" s="12">
        <v>-0.1342</v>
      </c>
      <c r="S15" s="12">
        <v>0.0018</v>
      </c>
      <c r="T15" s="12">
        <v>-0.1613</v>
      </c>
      <c r="U15" s="12">
        <v>0.1938</v>
      </c>
      <c r="V15" s="11">
        <v>200</v>
      </c>
      <c r="W15" s="13">
        <v>4007.79</v>
      </c>
      <c r="X15" s="11">
        <v>543</v>
      </c>
      <c r="Y15" s="11">
        <v>231</v>
      </c>
      <c r="Z15" s="13">
        <v>4000.48</v>
      </c>
      <c r="AA15" s="11">
        <v>656</v>
      </c>
      <c r="AB15" s="12">
        <v>-0.1342</v>
      </c>
      <c r="AC15" s="12">
        <v>0.0018</v>
      </c>
    </row>
    <row r="16">
      <c r="A16" s="10" t="s">
        <v>42</v>
      </c>
      <c r="B16" s="11">
        <v>38606</v>
      </c>
      <c r="C16" s="11">
        <f>=ROUNDDOWN(25.7958038219965,0)</f>
      </c>
      <c r="D16" s="11">
        <v>40081</v>
      </c>
      <c r="E16" s="12">
        <v>1</v>
      </c>
      <c r="F16" s="11"/>
      <c r="G16" s="11">
        <f>=ROUNDDOWN({0},0)</f>
      </c>
      <c r="H16" s="11"/>
      <c r="I16" s="12"/>
      <c r="J16" s="11">
        <v>47</v>
      </c>
      <c r="K16" s="13">
        <v>1889.28</v>
      </c>
      <c r="L16" s="11">
        <v>572</v>
      </c>
      <c r="M16" s="14">
        <v>3.3</v>
      </c>
      <c r="N16" s="11">
        <v>56</v>
      </c>
      <c r="O16" s="13">
        <v>2268.67</v>
      </c>
      <c r="P16" s="11">
        <v>580</v>
      </c>
      <c r="Q16" s="14">
        <v>3.91</v>
      </c>
      <c r="R16" s="12">
        <v>-0.1607</v>
      </c>
      <c r="S16" s="12">
        <v>-0.1672</v>
      </c>
      <c r="T16" s="12">
        <v>-0.0138</v>
      </c>
      <c r="U16" s="12">
        <v>-0.156</v>
      </c>
      <c r="V16" s="11">
        <v>47</v>
      </c>
      <c r="W16" s="13">
        <v>1889.28</v>
      </c>
      <c r="X16" s="11">
        <v>538</v>
      </c>
      <c r="Y16" s="11">
        <v>56</v>
      </c>
      <c r="Z16" s="13">
        <v>2268.67</v>
      </c>
      <c r="AA16" s="11">
        <v>554</v>
      </c>
      <c r="AB16" s="12">
        <v>-0.1607</v>
      </c>
      <c r="AC16" s="12">
        <v>-0.1672</v>
      </c>
    </row>
    <row r="17">
      <c r="A17" s="19" t="s">
        <v>43</v>
      </c>
      <c r="B17" s="15"/>
      <c r="C17" s="15">
        <f>=ROUNDDOWN({0},0)</f>
      </c>
      <c r="D17" s="15"/>
      <c r="E17" s="16"/>
      <c r="F17" s="15"/>
      <c r="G17" s="15">
        <f>=ROUNDDOWN({0},0)</f>
      </c>
      <c r="H17" s="15"/>
      <c r="I17" s="16"/>
      <c r="J17" s="15">
        <v>1064</v>
      </c>
      <c r="K17" s="17">
        <v>78904.44</v>
      </c>
      <c r="L17" s="15">
        <v>6228</v>
      </c>
      <c r="M17" s="18">
        <v>12.67</v>
      </c>
      <c r="N17" s="15">
        <v>1128</v>
      </c>
      <c r="O17" s="17">
        <v>74424.05</v>
      </c>
      <c r="P17" s="15">
        <v>6627</v>
      </c>
      <c r="Q17" s="18">
        <v>11.23</v>
      </c>
      <c r="R17" s="16">
        <v>-0.0567</v>
      </c>
      <c r="S17" s="16">
        <v>0.0602</v>
      </c>
      <c r="T17" s="16">
        <v>-0.0602</v>
      </c>
      <c r="U17" s="16">
        <v>0.1282</v>
      </c>
      <c r="V17" s="15">
        <v>1064</v>
      </c>
      <c r="W17" s="17">
        <v>78904.44</v>
      </c>
      <c r="X17" s="15">
        <v>5849</v>
      </c>
      <c r="Y17" s="15">
        <v>1128</v>
      </c>
      <c r="Z17" s="17">
        <v>74424.05</v>
      </c>
      <c r="AA17" s="15">
        <v>6301</v>
      </c>
      <c r="AB17" s="16">
        <v>-0.0567</v>
      </c>
      <c r="AC17" s="16">
        <v>0.0602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