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<sst xmlns="http://schemas.openxmlformats.org/spreadsheetml/2006/main" count="44" uniqueCount="44">
  <si>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</si>
  <si>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</si>
  <si>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</si>
  <si>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08/20/2024</t>
  </si>
  <si>
    <t>End Date:</t>
  </si>
  <si>
    <t>Report Run Date:</t>
  </si>
  <si>
    <t>08/21/2024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</si>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</sst>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176805</v>
      </c>
      <c r="C5" s="11">
        <f>=ROUNDDOWN(20.2300994313306,0)</f>
      </c>
      <c r="D5" s="11">
        <v>202398</v>
      </c>
      <c r="E5" s="12">
        <v>1</v>
      </c>
      <c r="F5" s="11"/>
      <c r="G5" s="11">
        <f>=ROUNDDOWN({0},0)</f>
      </c>
      <c r="H5" s="11">
        <v>590</v>
      </c>
      <c r="I5" s="12">
        <v>0.5556</v>
      </c>
      <c r="J5" s="11">
        <v>280</v>
      </c>
      <c r="K5" s="13">
        <v>18155.15</v>
      </c>
      <c r="L5" s="11">
        <v>1657</v>
      </c>
      <c r="M5" s="14">
        <v>10.96</v>
      </c>
      <c r="N5" s="11">
        <v>320</v>
      </c>
      <c r="O5" s="13">
        <v>19416.31</v>
      </c>
      <c r="P5" s="11">
        <v>1831</v>
      </c>
      <c r="Q5" s="14">
        <v>10.6</v>
      </c>
      <c r="R5" s="12">
        <v>-0.125</v>
      </c>
      <c r="S5" s="12">
        <v>-0.065</v>
      </c>
      <c r="T5" s="12">
        <v>-0.095</v>
      </c>
      <c r="U5" s="12">
        <v>0.034</v>
      </c>
      <c r="V5" s="11">
        <v>280</v>
      </c>
      <c r="W5" s="13">
        <v>18155.15</v>
      </c>
      <c r="X5" s="11">
        <v>1602</v>
      </c>
      <c r="Y5" s="11">
        <v>320</v>
      </c>
      <c r="Z5" s="13">
        <v>19416.31</v>
      </c>
      <c r="AA5" s="11">
        <v>1793</v>
      </c>
      <c r="AB5" s="12">
        <v>-0.125</v>
      </c>
      <c r="AC5" s="12">
        <v>-0.065</v>
      </c>
    </row>
    <row r="6">
      <c r="A6" s="10" t="s">
        <v>32</v>
      </c>
      <c r="B6" s="11">
        <v>5634</v>
      </c>
      <c r="C6" s="11">
        <f>=ROUNDDOWN(10.2120717781403,0)</f>
      </c>
      <c r="D6" s="11">
        <v>11960</v>
      </c>
      <c r="E6" s="12">
        <v>0.9706</v>
      </c>
      <c r="F6" s="11"/>
      <c r="G6" s="11">
        <f>=ROUNDDOWN({0},0)</f>
      </c>
      <c r="H6" s="11"/>
      <c r="I6" s="12"/>
      <c r="J6" s="11">
        <v>54</v>
      </c>
      <c r="K6" s="13">
        <v>2672.58</v>
      </c>
      <c r="L6" s="11">
        <v>169</v>
      </c>
      <c r="M6" s="14">
        <v>15.81</v>
      </c>
      <c r="N6" s="11">
        <v>48</v>
      </c>
      <c r="O6" s="13">
        <v>2286.19</v>
      </c>
      <c r="P6" s="11">
        <v>156</v>
      </c>
      <c r="Q6" s="14">
        <v>14.66</v>
      </c>
      <c r="R6" s="12">
        <v>0.125</v>
      </c>
      <c r="S6" s="12">
        <v>0.169</v>
      </c>
      <c r="T6" s="12">
        <v>0.0833</v>
      </c>
      <c r="U6" s="12">
        <v>0.0784</v>
      </c>
      <c r="V6" s="11">
        <v>54</v>
      </c>
      <c r="W6" s="13">
        <v>2672.58</v>
      </c>
      <c r="X6" s="11">
        <v>167</v>
      </c>
      <c r="Y6" s="11">
        <v>48</v>
      </c>
      <c r="Z6" s="13">
        <v>2286.19</v>
      </c>
      <c r="AA6" s="11">
        <v>144</v>
      </c>
      <c r="AB6" s="12">
        <v>0.125</v>
      </c>
      <c r="AC6" s="12">
        <v>0.169</v>
      </c>
    </row>
    <row r="7">
      <c r="A7" s="10" t="s">
        <v>33</v>
      </c>
      <c r="B7" s="11">
        <v>29059</v>
      </c>
      <c r="C7" s="11">
        <f>=ROUNDDOWN(16.4826999432785,0)</f>
      </c>
      <c r="D7" s="11">
        <v>42115</v>
      </c>
      <c r="E7" s="12">
        <v>1</v>
      </c>
      <c r="F7" s="11"/>
      <c r="G7" s="11">
        <f>=ROUNDDOWN({0},0)</f>
      </c>
      <c r="H7" s="11"/>
      <c r="I7" s="12"/>
      <c r="J7" s="11">
        <v>57</v>
      </c>
      <c r="K7" s="13">
        <v>1506.89</v>
      </c>
      <c r="L7" s="11">
        <v>201</v>
      </c>
      <c r="M7" s="14">
        <v>7.5</v>
      </c>
      <c r="N7" s="11">
        <v>74</v>
      </c>
      <c r="O7" s="13">
        <v>2041.05</v>
      </c>
      <c r="P7" s="11">
        <v>207</v>
      </c>
      <c r="Q7" s="14">
        <v>9.86</v>
      </c>
      <c r="R7" s="12">
        <v>-0.2297</v>
      </c>
      <c r="S7" s="12">
        <v>-0.2617</v>
      </c>
      <c r="T7" s="12">
        <v>-0.029</v>
      </c>
      <c r="U7" s="12">
        <v>-0.2394</v>
      </c>
      <c r="V7" s="11">
        <v>57</v>
      </c>
      <c r="W7" s="13">
        <v>1506.89</v>
      </c>
      <c r="X7" s="11">
        <v>194</v>
      </c>
      <c r="Y7" s="11">
        <v>74</v>
      </c>
      <c r="Z7" s="13">
        <v>2041.05</v>
      </c>
      <c r="AA7" s="11">
        <v>198</v>
      </c>
      <c r="AB7" s="12">
        <v>-0.2297</v>
      </c>
      <c r="AC7" s="12">
        <v>-0.2617</v>
      </c>
    </row>
    <row r="8">
      <c r="A8" s="10" t="s">
        <v>34</v>
      </c>
      <c r="B8" s="11">
        <v>49883</v>
      </c>
      <c r="C8" s="11">
        <f>=ROUNDDOWN(12.6040376986634,0)</f>
      </c>
      <c r="D8" s="11">
        <v>106078</v>
      </c>
      <c r="E8" s="12">
        <v>0.9853</v>
      </c>
      <c r="F8" s="11"/>
      <c r="G8" s="11">
        <f>=ROUNDDOWN({0},0)</f>
      </c>
      <c r="H8" s="11"/>
      <c r="I8" s="12"/>
      <c r="J8" s="11">
        <v>78</v>
      </c>
      <c r="K8" s="13">
        <v>1467.09</v>
      </c>
      <c r="L8" s="11">
        <v>232</v>
      </c>
      <c r="M8" s="14">
        <v>6.32</v>
      </c>
      <c r="N8" s="11">
        <v>72</v>
      </c>
      <c r="O8" s="13">
        <v>1327.95</v>
      </c>
      <c r="P8" s="11">
        <v>236</v>
      </c>
      <c r="Q8" s="14">
        <v>5.63</v>
      </c>
      <c r="R8" s="12">
        <v>0.0833</v>
      </c>
      <c r="S8" s="12">
        <v>0.1048</v>
      </c>
      <c r="T8" s="12">
        <v>-0.0169</v>
      </c>
      <c r="U8" s="12">
        <v>0.1226</v>
      </c>
      <c r="V8" s="11">
        <v>78</v>
      </c>
      <c r="W8" s="13">
        <v>1467.09</v>
      </c>
      <c r="X8" s="11">
        <v>223</v>
      </c>
      <c r="Y8" s="11">
        <v>72</v>
      </c>
      <c r="Z8" s="13">
        <v>1327.95</v>
      </c>
      <c r="AA8" s="11">
        <v>236</v>
      </c>
      <c r="AB8" s="12">
        <v>0.0833</v>
      </c>
      <c r="AC8" s="12">
        <v>0.1048</v>
      </c>
    </row>
    <row r="9">
      <c r="A9" s="10" t="s">
        <v>35</v>
      </c>
      <c r="B9" s="11">
        <v>49344</v>
      </c>
      <c r="C9" s="11">
        <f>=ROUNDDOWN(17.7260480655243,0)</f>
      </c>
      <c r="D9" s="11">
        <v>89626</v>
      </c>
      <c r="E9" s="12">
        <v>0.9889</v>
      </c>
      <c r="F9" s="11"/>
      <c r="G9" s="11">
        <f>=ROUNDDOWN({0},0)</f>
      </c>
      <c r="H9" s="11"/>
      <c r="I9" s="12"/>
      <c r="J9" s="11">
        <v>72</v>
      </c>
      <c r="K9" s="13">
        <v>2540.51</v>
      </c>
      <c r="L9" s="11">
        <v>1023</v>
      </c>
      <c r="M9" s="14">
        <v>2.48</v>
      </c>
      <c r="N9" s="11">
        <v>68</v>
      </c>
      <c r="O9" s="13">
        <v>2648.81</v>
      </c>
      <c r="P9" s="11">
        <v>1055</v>
      </c>
      <c r="Q9" s="14">
        <v>2.51</v>
      </c>
      <c r="R9" s="12">
        <v>0.0588</v>
      </c>
      <c r="S9" s="12">
        <v>-0.0409</v>
      </c>
      <c r="T9" s="12">
        <v>-0.0303</v>
      </c>
      <c r="U9" s="12">
        <v>-0.012</v>
      </c>
      <c r="V9" s="11">
        <v>72</v>
      </c>
      <c r="W9" s="13">
        <v>2540.51</v>
      </c>
      <c r="X9" s="11">
        <v>847</v>
      </c>
      <c r="Y9" s="11">
        <v>68</v>
      </c>
      <c r="Z9" s="13">
        <v>2648.81</v>
      </c>
      <c r="AA9" s="11">
        <v>872</v>
      </c>
      <c r="AB9" s="12">
        <v>0.0588</v>
      </c>
      <c r="AC9" s="12">
        <v>-0.0409</v>
      </c>
    </row>
    <row r="10">
      <c r="A10" s="10" t="s">
        <v>36</v>
      </c>
      <c r="B10" s="11">
        <v>48435</v>
      </c>
      <c r="C10" s="11">
        <f>=ROUNDDOWN(21.3323056595464,0)</f>
      </c>
      <c r="D10" s="11">
        <v>39163</v>
      </c>
      <c r="E10" s="12">
        <v>0.9939</v>
      </c>
      <c r="F10" s="11"/>
      <c r="G10" s="11">
        <f>=ROUNDDOWN({0},0)</f>
      </c>
      <c r="H10" s="11">
        <v>360</v>
      </c>
      <c r="I10" s="12">
        <v>1</v>
      </c>
      <c r="J10" s="11">
        <v>250</v>
      </c>
      <c r="K10" s="13">
        <v>42445.5</v>
      </c>
      <c r="L10" s="11">
        <v>607</v>
      </c>
      <c r="M10" s="14">
        <v>69.93</v>
      </c>
      <c r="N10" s="11">
        <v>309</v>
      </c>
      <c r="O10" s="13">
        <v>49626.26</v>
      </c>
      <c r="P10" s="11">
        <v>695</v>
      </c>
      <c r="Q10" s="14">
        <v>71.4</v>
      </c>
      <c r="R10" s="12">
        <v>-0.1909</v>
      </c>
      <c r="S10" s="12">
        <v>-0.1447</v>
      </c>
      <c r="T10" s="12">
        <v>-0.1266</v>
      </c>
      <c r="U10" s="12">
        <v>-0.0206</v>
      </c>
      <c r="V10" s="11">
        <v>250</v>
      </c>
      <c r="W10" s="13">
        <v>42445.5</v>
      </c>
      <c r="X10" s="11">
        <v>577</v>
      </c>
      <c r="Y10" s="11">
        <v>309</v>
      </c>
      <c r="Z10" s="13">
        <v>49626.26</v>
      </c>
      <c r="AA10" s="11">
        <v>686</v>
      </c>
      <c r="AB10" s="12">
        <v>-0.1909</v>
      </c>
      <c r="AC10" s="12">
        <v>-0.1447</v>
      </c>
    </row>
    <row r="11">
      <c r="A11" s="10" t="s">
        <v>37</v>
      </c>
      <c r="B11" s="11">
        <v>4737</v>
      </c>
      <c r="C11" s="11">
        <f>=ROUNDDOWN(24.8400629260619,0)</f>
      </c>
      <c r="D11" s="11">
        <v>2150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11</v>
      </c>
      <c r="K11" s="13">
        <v>962.47</v>
      </c>
      <c r="L11" s="11">
        <v>133</v>
      </c>
      <c r="M11" s="14">
        <v>7.24</v>
      </c>
      <c r="N11" s="11">
        <v>25</v>
      </c>
      <c r="O11" s="13">
        <v>1471.69</v>
      </c>
      <c r="P11" s="11">
        <v>89</v>
      </c>
      <c r="Q11" s="14">
        <v>16.54</v>
      </c>
      <c r="R11" s="12">
        <v>-0.56</v>
      </c>
      <c r="S11" s="12">
        <v>-0.346</v>
      </c>
      <c r="T11" s="12">
        <v>0.4944</v>
      </c>
      <c r="U11" s="12">
        <v>-0.5623</v>
      </c>
      <c r="V11" s="11">
        <v>11</v>
      </c>
      <c r="W11" s="13">
        <v>962.47</v>
      </c>
      <c r="X11" s="11">
        <v>124</v>
      </c>
      <c r="Y11" s="11">
        <v>25</v>
      </c>
      <c r="Z11" s="13">
        <v>1471.69</v>
      </c>
      <c r="AA11" s="11">
        <v>89</v>
      </c>
      <c r="AB11" s="12">
        <v>-0.56</v>
      </c>
      <c r="AC11" s="12">
        <v>-0.346</v>
      </c>
    </row>
    <row r="12">
      <c r="A12" s="10" t="s">
        <v>38</v>
      </c>
      <c r="B12" s="11">
        <v>2386</v>
      </c>
      <c r="C12" s="11">
        <f>=ROUNDDOWN(42.1554770318021,0)</f>
      </c>
      <c r="D12" s="11">
        <v>800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45.65</v>
      </c>
      <c r="L12" s="11">
        <v>76</v>
      </c>
      <c r="M12" s="14">
        <v>0.6</v>
      </c>
      <c r="N12" s="11">
        <v>5</v>
      </c>
      <c r="O12" s="13">
        <v>164.89</v>
      </c>
      <c r="P12" s="11">
        <v>80</v>
      </c>
      <c r="Q12" s="14">
        <v>2.06</v>
      </c>
      <c r="R12" s="12">
        <v>-0.4</v>
      </c>
      <c r="S12" s="12">
        <v>-0.7231</v>
      </c>
      <c r="T12" s="12">
        <v>-0.05</v>
      </c>
      <c r="U12" s="12">
        <v>-0.7087</v>
      </c>
      <c r="V12" s="11">
        <v>3</v>
      </c>
      <c r="W12" s="13">
        <v>45.65</v>
      </c>
      <c r="X12" s="11">
        <v>76</v>
      </c>
      <c r="Y12" s="11">
        <v>5</v>
      </c>
      <c r="Z12" s="13">
        <v>164.89</v>
      </c>
      <c r="AA12" s="11">
        <v>79</v>
      </c>
      <c r="AB12" s="12">
        <v>-0.4</v>
      </c>
      <c r="AC12" s="12">
        <v>-0.7231</v>
      </c>
    </row>
    <row r="13">
      <c r="A13" s="10" t="s">
        <v>39</v>
      </c>
      <c r="B13" s="11">
        <v>138</v>
      </c>
      <c r="C13" s="11">
        <f>=ROUNDDOWN(9.51724137931035,0)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136.75</v>
      </c>
      <c r="L13" s="11">
        <v>66</v>
      </c>
      <c r="M13" s="14">
        <v>2.07</v>
      </c>
      <c r="N13" s="11">
        <v>2</v>
      </c>
      <c r="O13" s="13">
        <v>164.63</v>
      </c>
      <c r="P13" s="11">
        <v>114</v>
      </c>
      <c r="Q13" s="14">
        <v>1.44</v>
      </c>
      <c r="R13" s="12">
        <v>-0.5</v>
      </c>
      <c r="S13" s="12">
        <v>-0.1693</v>
      </c>
      <c r="T13" s="12">
        <v>-0.4211</v>
      </c>
      <c r="U13" s="12">
        <v>0.4375</v>
      </c>
      <c r="V13" s="11">
        <v>1</v>
      </c>
      <c r="W13" s="13">
        <v>136.75</v>
      </c>
      <c r="X13" s="11">
        <v>66</v>
      </c>
      <c r="Y13" s="11">
        <v>2</v>
      </c>
      <c r="Z13" s="13">
        <v>164.63</v>
      </c>
      <c r="AA13" s="11">
        <v>114</v>
      </c>
      <c r="AB13" s="12">
        <v>-0.5</v>
      </c>
      <c r="AC13" s="12">
        <v>-0.1693</v>
      </c>
    </row>
    <row r="14">
      <c r="A14" s="10" t="s">
        <v>40</v>
      </c>
      <c r="B14" s="11">
        <v>66136</v>
      </c>
      <c r="C14" s="11">
        <f>=ROUNDDOWN(21.7024348625057,0)</f>
      </c>
      <c r="D14" s="11">
        <v>72018</v>
      </c>
      <c r="E14" s="12">
        <v>0.9848</v>
      </c>
      <c r="F14" s="11"/>
      <c r="G14" s="11">
        <f>=ROUNDDOWN({0},0)</f>
      </c>
      <c r="H14" s="11"/>
      <c r="I14" s="12"/>
      <c r="J14" s="11">
        <v>53</v>
      </c>
      <c r="K14" s="13">
        <v>1550.05</v>
      </c>
      <c r="L14" s="11">
        <v>948</v>
      </c>
      <c r="M14" s="14">
        <v>1.64</v>
      </c>
      <c r="N14" s="11">
        <v>50</v>
      </c>
      <c r="O14" s="13">
        <v>1360.83</v>
      </c>
      <c r="P14" s="11">
        <v>966</v>
      </c>
      <c r="Q14" s="14">
        <v>1.41</v>
      </c>
      <c r="R14" s="12">
        <v>0.06</v>
      </c>
      <c r="S14" s="12">
        <v>0.139</v>
      </c>
      <c r="T14" s="12">
        <v>-0.0186</v>
      </c>
      <c r="U14" s="12">
        <v>0.1631</v>
      </c>
      <c r="V14" s="11">
        <v>53</v>
      </c>
      <c r="W14" s="13">
        <v>1550.05</v>
      </c>
      <c r="X14" s="11">
        <v>892</v>
      </c>
      <c r="Y14" s="11">
        <v>50</v>
      </c>
      <c r="Z14" s="13">
        <v>1360.83</v>
      </c>
      <c r="AA14" s="11">
        <v>928</v>
      </c>
      <c r="AB14" s="12">
        <v>0.06</v>
      </c>
      <c r="AC14" s="12">
        <v>0.139</v>
      </c>
    </row>
    <row r="15">
      <c r="A15" s="10" t="s">
        <v>41</v>
      </c>
      <c r="B15" s="11">
        <v>83183</v>
      </c>
      <c r="C15" s="11">
        <f>=ROUNDDOWN(18.084047132484,0)</f>
      </c>
      <c r="D15" s="11">
        <v>89912</v>
      </c>
      <c r="E15" s="12">
        <v>1</v>
      </c>
      <c r="F15" s="11"/>
      <c r="G15" s="11">
        <f>=ROUNDDOWN({0},0)</f>
      </c>
      <c r="H15" s="11"/>
      <c r="I15" s="12">
        <v>1</v>
      </c>
      <c r="J15" s="11">
        <v>189</v>
      </c>
      <c r="K15" s="13">
        <v>3634.58</v>
      </c>
      <c r="L15" s="11">
        <v>567</v>
      </c>
      <c r="M15" s="14">
        <v>6.41</v>
      </c>
      <c r="N15" s="11">
        <v>161</v>
      </c>
      <c r="O15" s="13">
        <v>2605.83</v>
      </c>
      <c r="P15" s="11">
        <v>667</v>
      </c>
      <c r="Q15" s="14">
        <v>3.91</v>
      </c>
      <c r="R15" s="12">
        <v>0.1739</v>
      </c>
      <c r="S15" s="12">
        <v>0.3948</v>
      </c>
      <c r="T15" s="12">
        <v>-0.1499</v>
      </c>
      <c r="U15" s="12">
        <v>0.6394</v>
      </c>
      <c r="V15" s="11">
        <v>189</v>
      </c>
      <c r="W15" s="13">
        <v>3634.58</v>
      </c>
      <c r="X15" s="11">
        <v>555</v>
      </c>
      <c r="Y15" s="11">
        <v>161</v>
      </c>
      <c r="Z15" s="13">
        <v>2605.83</v>
      </c>
      <c r="AA15" s="11">
        <v>666</v>
      </c>
      <c r="AB15" s="12">
        <v>0.1739</v>
      </c>
      <c r="AC15" s="12">
        <v>0.3948</v>
      </c>
    </row>
    <row r="16">
      <c r="A16" s="10" t="s">
        <v>42</v>
      </c>
      <c r="B16" s="11">
        <v>34880</v>
      </c>
      <c r="C16" s="11">
        <f>=ROUNDDOWN(28.5037182315927,0)</f>
      </c>
      <c r="D16" s="11">
        <v>33733</v>
      </c>
      <c r="E16" s="12">
        <v>1</v>
      </c>
      <c r="F16" s="11"/>
      <c r="G16" s="11">
        <f>=ROUNDDOWN({0},0)</f>
      </c>
      <c r="H16" s="11"/>
      <c r="I16" s="12"/>
      <c r="J16" s="11">
        <v>39</v>
      </c>
      <c r="K16" s="13">
        <v>1495.08</v>
      </c>
      <c r="L16" s="11">
        <v>576</v>
      </c>
      <c r="M16" s="14">
        <v>2.6</v>
      </c>
      <c r="N16" s="11">
        <v>59</v>
      </c>
      <c r="O16" s="13">
        <v>2389.9</v>
      </c>
      <c r="P16" s="11">
        <v>577</v>
      </c>
      <c r="Q16" s="14">
        <v>4.14</v>
      </c>
      <c r="R16" s="12">
        <v>-0.339</v>
      </c>
      <c r="S16" s="12">
        <v>-0.3744</v>
      </c>
      <c r="T16" s="12">
        <v>-0.0017</v>
      </c>
      <c r="U16" s="12">
        <v>-0.372</v>
      </c>
      <c r="V16" s="11">
        <v>39</v>
      </c>
      <c r="W16" s="13">
        <v>1495.08</v>
      </c>
      <c r="X16" s="11">
        <v>542</v>
      </c>
      <c r="Y16" s="11">
        <v>59</v>
      </c>
      <c r="Z16" s="13">
        <v>2389.9</v>
      </c>
      <c r="AA16" s="11">
        <v>551</v>
      </c>
      <c r="AB16" s="12">
        <v>-0.339</v>
      </c>
      <c r="AC16" s="12">
        <v>-0.3744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1087</v>
      </c>
      <c r="K17" s="17">
        <v>76612.3</v>
      </c>
      <c r="L17" s="15">
        <v>6255</v>
      </c>
      <c r="M17" s="18">
        <v>12.25</v>
      </c>
      <c r="N17" s="15">
        <v>1193</v>
      </c>
      <c r="O17" s="17">
        <v>85504.34</v>
      </c>
      <c r="P17" s="15">
        <v>6673</v>
      </c>
      <c r="Q17" s="18">
        <v>12.81</v>
      </c>
      <c r="R17" s="16">
        <v>-0.0889</v>
      </c>
      <c r="S17" s="16">
        <v>-0.104</v>
      </c>
      <c r="T17" s="16">
        <v>-0.0626</v>
      </c>
      <c r="U17" s="16">
        <v>-0.0437</v>
      </c>
      <c r="V17" s="15">
        <v>1087</v>
      </c>
      <c r="W17" s="17">
        <v>76612.3</v>
      </c>
      <c r="X17" s="15">
        <v>5865</v>
      </c>
      <c r="Y17" s="15">
        <v>1193</v>
      </c>
      <c r="Z17" s="17">
        <v>85504.34</v>
      </c>
      <c r="AA17" s="15">
        <v>6356</v>
      </c>
      <c r="AB17" s="16">
        <v>-0.0889</v>
      </c>
      <c r="AC17" s="16">
        <v>-0.104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