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<sst xmlns="http://schemas.openxmlformats.org/spreadsheetml/2006/main" count="42" uniqueCount="42">
  <si>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</si>
  <si>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</si>
  <si>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</si>
  <si>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08/11/2024</t>
  </si>
  <si>
    <t>End Date:</t>
  </si>
  <si>
    <t>Report Run Date:</t>
  </si>
  <si>
    <t>08/12/2024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</si>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</sst>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14199</v>
      </c>
      <c r="C5" s="11">
        <f>=ROUNDDOWN(18.7792620023806,0)</f>
      </c>
      <c r="D5" s="11">
        <v>17100</v>
      </c>
      <c r="E5" s="12">
        <v>0.95</v>
      </c>
      <c r="F5" s="11"/>
      <c r="G5" s="11">
        <f>=ROUNDDOWN({0},0)</f>
      </c>
      <c r="H5" s="11">
        <v>780</v>
      </c>
      <c r="I5" s="12"/>
      <c r="J5" s="11">
        <v>11</v>
      </c>
      <c r="K5" s="13">
        <v>883.73</v>
      </c>
      <c r="L5" s="11">
        <v>1163</v>
      </c>
      <c r="M5" s="14">
        <v>0.76</v>
      </c>
      <c r="N5" s="11">
        <v>32</v>
      </c>
      <c r="O5" s="13">
        <v>2576.61</v>
      </c>
      <c r="P5" s="11">
        <v>1254</v>
      </c>
      <c r="Q5" s="14">
        <v>2.05</v>
      </c>
      <c r="R5" s="12">
        <v>-0.6562</v>
      </c>
      <c r="S5" s="12">
        <v>-0.657</v>
      </c>
      <c r="T5" s="12">
        <v>-0.0726</v>
      </c>
      <c r="U5" s="12">
        <v>-0.6293</v>
      </c>
      <c r="V5" s="11">
        <v>11</v>
      </c>
      <c r="W5" s="13">
        <v>883.73</v>
      </c>
      <c r="X5" s="11">
        <v>1114</v>
      </c>
      <c r="Y5" s="11">
        <v>32</v>
      </c>
      <c r="Z5" s="13">
        <v>2576.61</v>
      </c>
      <c r="AA5" s="11">
        <v>1225</v>
      </c>
      <c r="AB5" s="12">
        <v>-0.6562</v>
      </c>
      <c r="AC5" s="12">
        <v>-0.657</v>
      </c>
    </row>
    <row r="6">
      <c r="A6" s="10" t="s">
        <v>32</v>
      </c>
      <c r="B6" s="11">
        <v>1215</v>
      </c>
      <c r="C6" s="11">
        <f>=ROUNDDOWN(11.218836565097,0)</f>
      </c>
      <c r="D6" s="11">
        <v>2160</v>
      </c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109.04</v>
      </c>
      <c r="L6" s="11">
        <v>104</v>
      </c>
      <c r="M6" s="14">
        <v>1.05</v>
      </c>
      <c r="N6" s="11">
        <v>5</v>
      </c>
      <c r="O6" s="13">
        <v>337.48</v>
      </c>
      <c r="P6" s="11">
        <v>100</v>
      </c>
      <c r="Q6" s="14">
        <v>3.37</v>
      </c>
      <c r="R6" s="12">
        <v>-0.4</v>
      </c>
      <c r="S6" s="12">
        <v>-0.6769</v>
      </c>
      <c r="T6" s="12">
        <v>0.04</v>
      </c>
      <c r="U6" s="12">
        <v>-0.6884</v>
      </c>
      <c r="V6" s="11">
        <v>3</v>
      </c>
      <c r="W6" s="13">
        <v>109.04</v>
      </c>
      <c r="X6" s="11">
        <v>104</v>
      </c>
      <c r="Y6" s="11">
        <v>5</v>
      </c>
      <c r="Z6" s="13">
        <v>337.48</v>
      </c>
      <c r="AA6" s="11">
        <v>92</v>
      </c>
      <c r="AB6" s="12">
        <v>-0.4</v>
      </c>
      <c r="AC6" s="12">
        <v>-0.6769</v>
      </c>
    </row>
    <row r="7">
      <c r="A7" s="10" t="s">
        <v>33</v>
      </c>
      <c r="B7" s="11">
        <v>3943</v>
      </c>
      <c r="C7" s="11">
        <f>=ROUNDDOWN(20.6439790575916,0)</f>
      </c>
      <c r="D7" s="11">
        <v>2980</v>
      </c>
      <c r="E7" s="12">
        <v>1</v>
      </c>
      <c r="F7" s="11"/>
      <c r="G7" s="11">
        <f>=ROUNDDOWN({0},0)</f>
      </c>
      <c r="H7" s="11"/>
      <c r="I7" s="12"/>
      <c r="J7" s="11">
        <v>9</v>
      </c>
      <c r="K7" s="13">
        <v>475.91</v>
      </c>
      <c r="L7" s="11">
        <v>18</v>
      </c>
      <c r="M7" s="14">
        <v>26.44</v>
      </c>
      <c r="N7" s="11"/>
      <c r="O7" s="13"/>
      <c r="P7" s="11">
        <v>18</v>
      </c>
      <c r="Q7" s="14"/>
      <c r="R7" s="12"/>
      <c r="S7" s="12"/>
      <c r="T7" s="12"/>
      <c r="U7" s="12"/>
      <c r="V7" s="11">
        <v>9</v>
      </c>
      <c r="W7" s="13">
        <v>475.91</v>
      </c>
      <c r="X7" s="11">
        <v>18</v>
      </c>
      <c r="Y7" s="11"/>
      <c r="Z7" s="13"/>
      <c r="AA7" s="11">
        <v>18</v>
      </c>
      <c r="AB7" s="12"/>
      <c r="AC7" s="12"/>
    </row>
    <row r="8">
      <c r="A8" s="10" t="s">
        <v>34</v>
      </c>
      <c r="B8" s="11">
        <v>994</v>
      </c>
      <c r="C8" s="11">
        <f>=ROUNDDOWN(19.0786948176583,0)</f>
      </c>
      <c r="D8" s="11">
        <v>1220</v>
      </c>
      <c r="E8" s="12">
        <v>1</v>
      </c>
      <c r="F8" s="11"/>
      <c r="G8" s="11">
        <f>=ROUNDDOWN({0},0)</f>
      </c>
      <c r="H8" s="11"/>
      <c r="I8" s="12"/>
      <c r="J8" s="11">
        <v>2</v>
      </c>
      <c r="K8" s="13">
        <v>23.42</v>
      </c>
      <c r="L8" s="11">
        <v>99</v>
      </c>
      <c r="M8" s="14">
        <v>0.24</v>
      </c>
      <c r="N8" s="11"/>
      <c r="O8" s="13"/>
      <c r="P8" s="11">
        <v>98</v>
      </c>
      <c r="Q8" s="14"/>
      <c r="R8" s="12"/>
      <c r="S8" s="12"/>
      <c r="T8" s="12">
        <v>0.0102</v>
      </c>
      <c r="U8" s="12"/>
      <c r="V8" s="11">
        <v>2</v>
      </c>
      <c r="W8" s="13">
        <v>23.42</v>
      </c>
      <c r="X8" s="11">
        <v>99</v>
      </c>
      <c r="Y8" s="11"/>
      <c r="Z8" s="13"/>
      <c r="AA8" s="11">
        <v>98</v>
      </c>
      <c r="AB8" s="12"/>
      <c r="AC8" s="12"/>
    </row>
    <row r="9">
      <c r="A9" s="10" t="s">
        <v>35</v>
      </c>
      <c r="B9" s="11">
        <v>26295</v>
      </c>
      <c r="C9" s="11">
        <f>=ROUNDDOWN(22.2820099991526,0)</f>
      </c>
      <c r="D9" s="11">
        <v>19622</v>
      </c>
      <c r="E9" s="12">
        <v>0.9767</v>
      </c>
      <c r="F9" s="11"/>
      <c r="G9" s="11">
        <f>=ROUNDDOWN({0},0)</f>
      </c>
      <c r="H9" s="11">
        <v>360</v>
      </c>
      <c r="I9" s="12"/>
      <c r="J9" s="11">
        <v>126</v>
      </c>
      <c r="K9" s="13">
        <v>19186.57</v>
      </c>
      <c r="L9" s="11">
        <v>541</v>
      </c>
      <c r="M9" s="14">
        <v>35.47</v>
      </c>
      <c r="N9" s="11">
        <v>166</v>
      </c>
      <c r="O9" s="13">
        <v>23371.6</v>
      </c>
      <c r="P9" s="11">
        <v>644</v>
      </c>
      <c r="Q9" s="14">
        <v>36.29</v>
      </c>
      <c r="R9" s="12">
        <v>-0.241</v>
      </c>
      <c r="S9" s="12">
        <v>-0.1791</v>
      </c>
      <c r="T9" s="12">
        <v>-0.1599</v>
      </c>
      <c r="U9" s="12">
        <v>-0.0226</v>
      </c>
      <c r="V9" s="11">
        <v>126</v>
      </c>
      <c r="W9" s="13">
        <v>19186.57</v>
      </c>
      <c r="X9" s="11">
        <v>529</v>
      </c>
      <c r="Y9" s="11">
        <v>166</v>
      </c>
      <c r="Z9" s="13">
        <v>23371.6</v>
      </c>
      <c r="AA9" s="11">
        <v>632</v>
      </c>
      <c r="AB9" s="12">
        <v>-0.241</v>
      </c>
      <c r="AC9" s="12">
        <v>-0.1791</v>
      </c>
    </row>
    <row r="10">
      <c r="A10" s="10" t="s">
        <v>36</v>
      </c>
      <c r="B10" s="11">
        <v>3858</v>
      </c>
      <c r="C10" s="11">
        <f>=ROUNDDOWN(35.0408719346049,0)</f>
      </c>
      <c r="D10" s="11">
        <v>850</v>
      </c>
      <c r="E10" s="12">
        <v>1</v>
      </c>
      <c r="F10" s="11"/>
      <c r="G10" s="11">
        <f>=ROUNDDOWN({0},0)</f>
      </c>
      <c r="H10" s="11"/>
      <c r="I10" s="12"/>
      <c r="J10" s="11">
        <v>1</v>
      </c>
      <c r="K10" s="13">
        <v>96.76</v>
      </c>
      <c r="L10" s="11">
        <v>110</v>
      </c>
      <c r="M10" s="14">
        <v>0.88</v>
      </c>
      <c r="N10" s="11">
        <v>11</v>
      </c>
      <c r="O10" s="13">
        <v>1005.45</v>
      </c>
      <c r="P10" s="11">
        <v>76</v>
      </c>
      <c r="Q10" s="14">
        <v>13.23</v>
      </c>
      <c r="R10" s="12">
        <v>-0.9091</v>
      </c>
      <c r="S10" s="12">
        <v>-0.9038</v>
      </c>
      <c r="T10" s="12">
        <v>0.4474</v>
      </c>
      <c r="U10" s="12">
        <v>-0.9335</v>
      </c>
      <c r="V10" s="11">
        <v>1</v>
      </c>
      <c r="W10" s="13">
        <v>96.76</v>
      </c>
      <c r="X10" s="11">
        <v>105</v>
      </c>
      <c r="Y10" s="11">
        <v>11</v>
      </c>
      <c r="Z10" s="13">
        <v>1005.45</v>
      </c>
      <c r="AA10" s="11">
        <v>76</v>
      </c>
      <c r="AB10" s="12">
        <v>-0.9091</v>
      </c>
      <c r="AC10" s="12">
        <v>-0.9038</v>
      </c>
    </row>
    <row r="11">
      <c r="A11" s="10" t="s">
        <v>37</v>
      </c>
      <c r="B11" s="11">
        <v>38</v>
      </c>
      <c r="C11" s="11">
        <f>=ROUNDDOWN(17.2727272727273,0)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68</v>
      </c>
      <c r="M11" s="14"/>
      <c r="N11" s="11">
        <v>1</v>
      </c>
      <c r="O11" s="13">
        <v>113.02</v>
      </c>
      <c r="P11" s="11">
        <v>114</v>
      </c>
      <c r="Q11" s="14">
        <v>0.99</v>
      </c>
      <c r="R11" s="12"/>
      <c r="S11" s="12"/>
      <c r="T11" s="12">
        <v>-0.4035</v>
      </c>
      <c r="U11" s="12"/>
      <c r="V11" s="11"/>
      <c r="W11" s="13"/>
      <c r="X11" s="11">
        <v>68</v>
      </c>
      <c r="Y11" s="11">
        <v>1</v>
      </c>
      <c r="Z11" s="13">
        <v>113.02</v>
      </c>
      <c r="AA11" s="11">
        <v>114</v>
      </c>
      <c r="AB11" s="12"/>
      <c r="AC11" s="12"/>
    </row>
    <row r="12">
      <c r="A12" s="10" t="s">
        <v>38</v>
      </c>
      <c r="B12" s="11">
        <v>640</v>
      </c>
      <c r="C12" s="11">
        <f>=ROUNDDOWN(10.6666666666667,0)</f>
      </c>
      <c r="D12" s="11">
        <v>1774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77.83</v>
      </c>
      <c r="L12" s="11">
        <v>124</v>
      </c>
      <c r="M12" s="14">
        <v>0.63</v>
      </c>
      <c r="N12" s="11"/>
      <c r="O12" s="13"/>
      <c r="P12" s="11">
        <v>126</v>
      </c>
      <c r="Q12" s="14"/>
      <c r="R12" s="12"/>
      <c r="S12" s="12"/>
      <c r="T12" s="12">
        <v>-0.0159</v>
      </c>
      <c r="U12" s="12"/>
      <c r="V12" s="11">
        <v>3</v>
      </c>
      <c r="W12" s="13">
        <v>77.83</v>
      </c>
      <c r="X12" s="11">
        <v>124</v>
      </c>
      <c r="Y12" s="11"/>
      <c r="Z12" s="13"/>
      <c r="AA12" s="11">
        <v>126</v>
      </c>
      <c r="AB12" s="12"/>
      <c r="AC12" s="12"/>
    </row>
    <row r="13">
      <c r="A13" s="10" t="s">
        <v>39</v>
      </c>
      <c r="B13" s="11">
        <v>6854</v>
      </c>
      <c r="C13" s="11">
        <f>=ROUNDDOWN(16.9443757725587,0)</f>
      </c>
      <c r="D13" s="11">
        <v>8531</v>
      </c>
      <c r="E13" s="12">
        <v>1</v>
      </c>
      <c r="F13" s="11"/>
      <c r="G13" s="11">
        <f>=ROUNDDOWN({0},0)</f>
      </c>
      <c r="H13" s="11"/>
      <c r="I13" s="12"/>
      <c r="J13" s="11">
        <v>18</v>
      </c>
      <c r="K13" s="13">
        <v>315.04</v>
      </c>
      <c r="L13" s="11">
        <v>446</v>
      </c>
      <c r="M13" s="14">
        <v>0.71</v>
      </c>
      <c r="N13" s="11">
        <v>2</v>
      </c>
      <c r="O13" s="13">
        <v>32.82</v>
      </c>
      <c r="P13" s="11">
        <v>538</v>
      </c>
      <c r="Q13" s="14">
        <v>0.06</v>
      </c>
      <c r="R13" s="12">
        <v>8</v>
      </c>
      <c r="S13" s="12">
        <v>8.599</v>
      </c>
      <c r="T13" s="12">
        <v>-0.171</v>
      </c>
      <c r="U13" s="12">
        <v>10.8333</v>
      </c>
      <c r="V13" s="11">
        <v>18</v>
      </c>
      <c r="W13" s="13">
        <v>315.04</v>
      </c>
      <c r="X13" s="11">
        <v>440</v>
      </c>
      <c r="Y13" s="11">
        <v>2</v>
      </c>
      <c r="Z13" s="13">
        <v>32.82</v>
      </c>
      <c r="AA13" s="11">
        <v>537</v>
      </c>
      <c r="AB13" s="12">
        <v>8</v>
      </c>
      <c r="AC13" s="12">
        <v>8.599</v>
      </c>
    </row>
    <row r="14">
      <c r="A14" s="10" t="s">
        <v>40</v>
      </c>
      <c r="B14" s="11">
        <v>3960</v>
      </c>
      <c r="C14" s="11">
        <f>=ROUNDDOWN(36.0655737704918,0)</f>
      </c>
      <c r="D14" s="11">
        <v>3430</v>
      </c>
      <c r="E14" s="12">
        <v>1</v>
      </c>
      <c r="F14" s="11"/>
      <c r="G14" s="11">
        <f>=ROUNDDOWN({0},0)</f>
      </c>
      <c r="H14" s="11"/>
      <c r="I14" s="12"/>
      <c r="J14" s="11">
        <v>1</v>
      </c>
      <c r="K14" s="13">
        <v>26.14</v>
      </c>
      <c r="L14" s="11">
        <v>274</v>
      </c>
      <c r="M14" s="14">
        <v>0.1</v>
      </c>
      <c r="N14" s="11">
        <v>8</v>
      </c>
      <c r="O14" s="13">
        <v>292.42</v>
      </c>
      <c r="P14" s="11">
        <v>270</v>
      </c>
      <c r="Q14" s="14">
        <v>1.08</v>
      </c>
      <c r="R14" s="12">
        <v>-0.875</v>
      </c>
      <c r="S14" s="12">
        <v>-0.9106</v>
      </c>
      <c r="T14" s="12">
        <v>0.0148</v>
      </c>
      <c r="U14" s="12">
        <v>-0.9074</v>
      </c>
      <c r="V14" s="11">
        <v>1</v>
      </c>
      <c r="W14" s="13">
        <v>26.14</v>
      </c>
      <c r="X14" s="11">
        <v>259</v>
      </c>
      <c r="Y14" s="11">
        <v>8</v>
      </c>
      <c r="Z14" s="13">
        <v>292.42</v>
      </c>
      <c r="AA14" s="11">
        <v>258</v>
      </c>
      <c r="AB14" s="12">
        <v>-0.875</v>
      </c>
      <c r="AC14" s="12">
        <v>-0.9106</v>
      </c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174</v>
      </c>
      <c r="K15" s="17">
        <v>21194.44</v>
      </c>
      <c r="L15" s="15">
        <v>2947</v>
      </c>
      <c r="M15" s="18">
        <v>7.19</v>
      </c>
      <c r="N15" s="15">
        <v>225</v>
      </c>
      <c r="O15" s="17">
        <v>27729.4</v>
      </c>
      <c r="P15" s="15">
        <v>3238</v>
      </c>
      <c r="Q15" s="18">
        <v>8.56</v>
      </c>
      <c r="R15" s="16">
        <v>-0.2267</v>
      </c>
      <c r="S15" s="16">
        <v>-0.2357</v>
      </c>
      <c r="T15" s="16">
        <v>-0.0899</v>
      </c>
      <c r="U15" s="16">
        <v>-0.16</v>
      </c>
      <c r="V15" s="15">
        <v>174</v>
      </c>
      <c r="W15" s="17">
        <v>21194.44</v>
      </c>
      <c r="X15" s="15">
        <v>2860</v>
      </c>
      <c r="Y15" s="15">
        <v>225</v>
      </c>
      <c r="Z15" s="17">
        <v>27729.4</v>
      </c>
      <c r="AA15" s="15">
        <v>3176</v>
      </c>
      <c r="AB15" s="16">
        <v>-0.2267</v>
      </c>
      <c r="AC15" s="16">
        <v>-0.2357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