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<sst xmlns="http://schemas.openxmlformats.org/spreadsheetml/2006/main" count="45" uniqueCount="45">
  <si>
    <t>Date Type:</t>
  </si>
  <si>
    <t>Shipped Date</t>
  </si>
  <si>
    <t>Start Date:</t>
  </si>
  <si>
    <t>08/07/2024</t>
  </si>
  <si>
    <t>End Date:</t>
  </si>
  <si>
    <t>Report Run Date:</t>
  </si>
  <si>
    <t>08/08/2024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</si>
  <si>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</si>
  <si>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</si>
  <si>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</si>
  <si>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</si>
  <si>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</si>
  <si>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</si>
  <si>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</si>
  <si>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</si>
  <si>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</si>
  <si>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</si>
  <si>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</si>
  <si>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</si>
  <si>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</si>
  <si>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</si>
  <si>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</si>
  <si>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</si>
  <si>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</si>
  <si>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</si>
  <si>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</si>
  <si>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</si>
  <si>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</si>
  <si>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</si>
  <si>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</si>
  <si>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</si>
  <si>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</si>
  <si>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</si>
  <si>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</si>
  <si>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</si>
  <si>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</si>
  <si>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</si>
  <si>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FUR</t>
  </si>
  <si>
    <t>LGT</t>
  </si>
  <si>
    <t>PETB</t>
  </si>
  <si>
    <t>RUG</t>
  </si>
  <si>
    <t>SHET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</si>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</sst>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8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238561</v>
      </c>
      <c r="C5" s="11">
        <f>=ROUNDDOWN(19.7283395218445,0)</f>
      </c>
      <c r="D5" s="11">
        <v>279374</v>
      </c>
      <c r="E5" s="12">
        <v>1</v>
      </c>
      <c r="F5" s="11"/>
      <c r="G5" s="11">
        <f>=ROUNDDOWN({0},0)</f>
      </c>
      <c r="H5" s="11">
        <v>780</v>
      </c>
      <c r="I5" s="12"/>
      <c r="J5" s="11">
        <v>635</v>
      </c>
      <c r="K5" s="13">
        <v>35761.36</v>
      </c>
      <c r="L5" s="11">
        <v>1681</v>
      </c>
      <c r="M5" s="14">
        <v>21.27</v>
      </c>
      <c r="N5" s="11">
        <v>439</v>
      </c>
      <c r="O5" s="13">
        <v>23120.37</v>
      </c>
      <c r="P5" s="11">
        <v>1848</v>
      </c>
      <c r="Q5" s="14">
        <v>12.51</v>
      </c>
      <c r="R5" s="12">
        <v>0.4465</v>
      </c>
      <c r="S5" s="12">
        <v>0.5467</v>
      </c>
      <c r="T5" s="12">
        <v>-0.0904</v>
      </c>
      <c r="U5" s="12">
        <v>0.7002</v>
      </c>
      <c r="V5" s="11">
        <v>635</v>
      </c>
      <c r="W5" s="13">
        <v>35761.36</v>
      </c>
      <c r="X5" s="11">
        <v>1622</v>
      </c>
      <c r="Y5" s="11">
        <v>439</v>
      </c>
      <c r="Z5" s="13">
        <v>23120.37</v>
      </c>
      <c r="AA5" s="11">
        <v>1809</v>
      </c>
      <c r="AB5" s="12">
        <v>0.4465</v>
      </c>
      <c r="AC5" s="12">
        <v>0.5467</v>
      </c>
    </row>
    <row r="6">
      <c r="A6" s="10" t="s">
        <v>32</v>
      </c>
      <c r="B6" s="11">
        <v>501</v>
      </c>
      <c r="C6" s="11">
        <f>=ROUNDDOWN(31.9108280254777,0)</f>
      </c>
      <c r="D6" s="11"/>
      <c r="E6" s="12">
        <v>1</v>
      </c>
      <c r="F6" s="11"/>
      <c r="G6" s="11">
        <f>=ROUNDDOWN({0},0)</f>
      </c>
      <c r="H6" s="11"/>
      <c r="I6" s="12"/>
      <c r="J6" s="11">
        <v>1</v>
      </c>
      <c r="K6" s="13">
        <v>20.86</v>
      </c>
      <c r="L6" s="11">
        <v>68</v>
      </c>
      <c r="M6" s="14">
        <v>0.31</v>
      </c>
      <c r="N6" s="11"/>
      <c r="O6" s="13"/>
      <c r="P6" s="11">
        <v>73</v>
      </c>
      <c r="Q6" s="14"/>
      <c r="R6" s="12"/>
      <c r="S6" s="12"/>
      <c r="T6" s="12">
        <v>-0.0685</v>
      </c>
      <c r="U6" s="12"/>
      <c r="V6" s="11">
        <v>1</v>
      </c>
      <c r="W6" s="13">
        <v>20.86</v>
      </c>
      <c r="X6" s="11">
        <v>66</v>
      </c>
      <c r="Y6" s="11"/>
      <c r="Z6" s="13"/>
      <c r="AA6" s="11"/>
      <c r="AB6" s="12"/>
      <c r="AC6" s="12"/>
    </row>
    <row r="7">
      <c r="A7" s="10" t="s">
        <v>33</v>
      </c>
      <c r="B7" s="11">
        <v>8766</v>
      </c>
      <c r="C7" s="11">
        <f>=ROUNDDOWN(13.5277777777778,0)</f>
      </c>
      <c r="D7" s="11">
        <v>12585</v>
      </c>
      <c r="E7" s="12">
        <v>1</v>
      </c>
      <c r="F7" s="11"/>
      <c r="G7" s="11">
        <f>=ROUNDDOWN({0},0)</f>
      </c>
      <c r="H7" s="11"/>
      <c r="I7" s="12"/>
      <c r="J7" s="11">
        <v>87</v>
      </c>
      <c r="K7" s="13">
        <v>4812.58</v>
      </c>
      <c r="L7" s="11">
        <v>172</v>
      </c>
      <c r="M7" s="14">
        <v>27.98</v>
      </c>
      <c r="N7" s="11">
        <v>31</v>
      </c>
      <c r="O7" s="13">
        <v>1510.17</v>
      </c>
      <c r="P7" s="11">
        <v>158</v>
      </c>
      <c r="Q7" s="14">
        <v>9.56</v>
      </c>
      <c r="R7" s="12">
        <v>1.8065</v>
      </c>
      <c r="S7" s="12">
        <v>2.1868</v>
      </c>
      <c r="T7" s="12">
        <v>0.0886</v>
      </c>
      <c r="U7" s="12">
        <v>1.9268</v>
      </c>
      <c r="V7" s="11">
        <v>87</v>
      </c>
      <c r="W7" s="13">
        <v>4812.58</v>
      </c>
      <c r="X7" s="11">
        <v>171</v>
      </c>
      <c r="Y7" s="11">
        <v>31</v>
      </c>
      <c r="Z7" s="13">
        <v>1510.17</v>
      </c>
      <c r="AA7" s="11">
        <v>150</v>
      </c>
      <c r="AB7" s="12">
        <v>1.8065</v>
      </c>
      <c r="AC7" s="12">
        <v>2.1868</v>
      </c>
    </row>
    <row r="8">
      <c r="A8" s="10" t="s">
        <v>34</v>
      </c>
      <c r="B8" s="11">
        <v>43184</v>
      </c>
      <c r="C8" s="11">
        <f>=ROUNDDOWN(16.7185443283004,0)</f>
      </c>
      <c r="D8" s="11">
        <v>66371</v>
      </c>
      <c r="E8" s="12">
        <v>1</v>
      </c>
      <c r="F8" s="11"/>
      <c r="G8" s="11">
        <f>=ROUNDDOWN({0},0)</f>
      </c>
      <c r="H8" s="11"/>
      <c r="I8" s="12"/>
      <c r="J8" s="11">
        <v>173</v>
      </c>
      <c r="K8" s="13">
        <v>4215.02</v>
      </c>
      <c r="L8" s="11">
        <v>221</v>
      </c>
      <c r="M8" s="14">
        <v>19.07</v>
      </c>
      <c r="N8" s="11">
        <v>70</v>
      </c>
      <c r="O8" s="13">
        <v>1738.03</v>
      </c>
      <c r="P8" s="11">
        <v>218</v>
      </c>
      <c r="Q8" s="14">
        <v>7.97</v>
      </c>
      <c r="R8" s="12">
        <v>1.4714</v>
      </c>
      <c r="S8" s="12">
        <v>1.4252</v>
      </c>
      <c r="T8" s="12">
        <v>0.0138</v>
      </c>
      <c r="U8" s="12">
        <v>1.3927</v>
      </c>
      <c r="V8" s="11">
        <v>173</v>
      </c>
      <c r="W8" s="13">
        <v>4215.02</v>
      </c>
      <c r="X8" s="11">
        <v>212</v>
      </c>
      <c r="Y8" s="11">
        <v>70</v>
      </c>
      <c r="Z8" s="13">
        <v>1738.03</v>
      </c>
      <c r="AA8" s="11">
        <v>203</v>
      </c>
      <c r="AB8" s="12">
        <v>1.4714</v>
      </c>
      <c r="AC8" s="12">
        <v>1.4252</v>
      </c>
    </row>
    <row r="9">
      <c r="A9" s="10" t="s">
        <v>35</v>
      </c>
      <c r="B9" s="11">
        <v>52039</v>
      </c>
      <c r="C9" s="11">
        <f>=ROUNDDOWN(10.3710863543058,0)</f>
      </c>
      <c r="D9" s="11">
        <v>124826</v>
      </c>
      <c r="E9" s="12">
        <v>0.963</v>
      </c>
      <c r="F9" s="11"/>
      <c r="G9" s="11">
        <f>=ROUNDDOWN({0},0)</f>
      </c>
      <c r="H9" s="11"/>
      <c r="I9" s="12"/>
      <c r="J9" s="11">
        <v>114</v>
      </c>
      <c r="K9" s="13">
        <v>1766.41</v>
      </c>
      <c r="L9" s="11">
        <v>234</v>
      </c>
      <c r="M9" s="14">
        <v>7.55</v>
      </c>
      <c r="N9" s="11">
        <v>66</v>
      </c>
      <c r="O9" s="13">
        <v>1096.64</v>
      </c>
      <c r="P9" s="11">
        <v>248</v>
      </c>
      <c r="Q9" s="14">
        <v>4.42</v>
      </c>
      <c r="R9" s="12">
        <v>0.7273</v>
      </c>
      <c r="S9" s="12">
        <v>0.6107</v>
      </c>
      <c r="T9" s="12">
        <v>-0.0565</v>
      </c>
      <c r="U9" s="12">
        <v>0.7081</v>
      </c>
      <c r="V9" s="11">
        <v>114</v>
      </c>
      <c r="W9" s="13">
        <v>1766.41</v>
      </c>
      <c r="X9" s="11">
        <v>225</v>
      </c>
      <c r="Y9" s="11">
        <v>66</v>
      </c>
      <c r="Z9" s="13">
        <v>1096.64</v>
      </c>
      <c r="AA9" s="11">
        <v>243</v>
      </c>
      <c r="AB9" s="12">
        <v>0.7273</v>
      </c>
      <c r="AC9" s="12">
        <v>0.6107</v>
      </c>
    </row>
    <row r="10">
      <c r="A10" s="10" t="s">
        <v>36</v>
      </c>
      <c r="B10" s="11">
        <v>107104</v>
      </c>
      <c r="C10" s="11">
        <f>=ROUNDDOWN(22.1843865863005,0)</f>
      </c>
      <c r="D10" s="11">
        <v>155247</v>
      </c>
      <c r="E10" s="12">
        <v>1</v>
      </c>
      <c r="F10" s="11"/>
      <c r="G10" s="11">
        <f>=ROUNDDOWN({0},0)</f>
      </c>
      <c r="H10" s="11"/>
      <c r="I10" s="12"/>
      <c r="J10" s="11">
        <v>277</v>
      </c>
      <c r="K10" s="13">
        <v>7720.94</v>
      </c>
      <c r="L10" s="11">
        <v>1150</v>
      </c>
      <c r="M10" s="14">
        <v>6.71</v>
      </c>
      <c r="N10" s="11">
        <v>82</v>
      </c>
      <c r="O10" s="13">
        <v>2743.83</v>
      </c>
      <c r="P10" s="11">
        <v>1160</v>
      </c>
      <c r="Q10" s="14">
        <v>2.37</v>
      </c>
      <c r="R10" s="12">
        <v>2.378</v>
      </c>
      <c r="S10" s="12">
        <v>1.8139</v>
      </c>
      <c r="T10" s="12">
        <v>-0.0086</v>
      </c>
      <c r="U10" s="12">
        <v>1.8312</v>
      </c>
      <c r="V10" s="11">
        <v>277</v>
      </c>
      <c r="W10" s="13">
        <v>7720.94</v>
      </c>
      <c r="X10" s="11">
        <v>965</v>
      </c>
      <c r="Y10" s="11">
        <v>82</v>
      </c>
      <c r="Z10" s="13">
        <v>2743.83</v>
      </c>
      <c r="AA10" s="11">
        <v>966</v>
      </c>
      <c r="AB10" s="12">
        <v>2.378</v>
      </c>
      <c r="AC10" s="12">
        <v>1.8139</v>
      </c>
    </row>
    <row r="11">
      <c r="A11" s="10" t="s">
        <v>37</v>
      </c>
      <c r="B11" s="11">
        <v>61483</v>
      </c>
      <c r="C11" s="11">
        <f>=ROUNDDOWN(22.3542030250145,0)</f>
      </c>
      <c r="D11" s="11">
        <v>39158</v>
      </c>
      <c r="E11" s="12">
        <v>0.9912</v>
      </c>
      <c r="F11" s="11"/>
      <c r="G11" s="11">
        <f>=ROUNDDOWN({0},0)</f>
      </c>
      <c r="H11" s="11">
        <v>360</v>
      </c>
      <c r="I11" s="12"/>
      <c r="J11" s="11">
        <v>434</v>
      </c>
      <c r="K11" s="13">
        <v>78597.65</v>
      </c>
      <c r="L11" s="11">
        <v>610</v>
      </c>
      <c r="M11" s="14">
        <v>128.85</v>
      </c>
      <c r="N11" s="11">
        <v>439</v>
      </c>
      <c r="O11" s="13">
        <v>71368.42</v>
      </c>
      <c r="P11" s="11">
        <v>710</v>
      </c>
      <c r="Q11" s="14">
        <v>100.52</v>
      </c>
      <c r="R11" s="12">
        <v>-0.0114</v>
      </c>
      <c r="S11" s="12">
        <v>0.1013</v>
      </c>
      <c r="T11" s="12">
        <v>-0.1408</v>
      </c>
      <c r="U11" s="12">
        <v>0.2818</v>
      </c>
      <c r="V11" s="11">
        <v>434</v>
      </c>
      <c r="W11" s="13">
        <v>78597.65</v>
      </c>
      <c r="X11" s="11">
        <v>586</v>
      </c>
      <c r="Y11" s="11">
        <v>439</v>
      </c>
      <c r="Z11" s="13">
        <v>71368.42</v>
      </c>
      <c r="AA11" s="11">
        <v>701</v>
      </c>
      <c r="AB11" s="12">
        <v>-0.0114</v>
      </c>
      <c r="AC11" s="12">
        <v>0.1013</v>
      </c>
    </row>
    <row r="12">
      <c r="A12" s="10" t="s">
        <v>38</v>
      </c>
      <c r="B12" s="11">
        <v>5557</v>
      </c>
      <c r="C12" s="11">
        <f>=ROUNDDOWN(25.076714801444,0)</f>
      </c>
      <c r="D12" s="11">
        <v>3320</v>
      </c>
      <c r="E12" s="12">
        <v>0.9565</v>
      </c>
      <c r="F12" s="11"/>
      <c r="G12" s="11">
        <f>=ROUNDDOWN({0},0)</f>
      </c>
      <c r="H12" s="11"/>
      <c r="I12" s="12"/>
      <c r="J12" s="11">
        <v>24</v>
      </c>
      <c r="K12" s="13">
        <v>1379.33</v>
      </c>
      <c r="L12" s="11">
        <v>131</v>
      </c>
      <c r="M12" s="14">
        <v>10.53</v>
      </c>
      <c r="N12" s="11">
        <v>33</v>
      </c>
      <c r="O12" s="13">
        <v>2167.5</v>
      </c>
      <c r="P12" s="11">
        <v>90</v>
      </c>
      <c r="Q12" s="14">
        <v>24.08</v>
      </c>
      <c r="R12" s="12">
        <v>-0.2727</v>
      </c>
      <c r="S12" s="12">
        <v>-0.3636</v>
      </c>
      <c r="T12" s="12">
        <v>0.4556</v>
      </c>
      <c r="U12" s="12">
        <v>-0.5627</v>
      </c>
      <c r="V12" s="11">
        <v>24</v>
      </c>
      <c r="W12" s="13">
        <v>1379.33</v>
      </c>
      <c r="X12" s="11">
        <v>124</v>
      </c>
      <c r="Y12" s="11">
        <v>33</v>
      </c>
      <c r="Z12" s="13">
        <v>2167.5</v>
      </c>
      <c r="AA12" s="11">
        <v>90</v>
      </c>
      <c r="AB12" s="12">
        <v>-0.2727</v>
      </c>
      <c r="AC12" s="12">
        <v>-0.3636</v>
      </c>
    </row>
    <row r="13">
      <c r="A13" s="10" t="s">
        <v>39</v>
      </c>
      <c r="B13" s="11">
        <v>371</v>
      </c>
      <c r="C13" s="11">
        <f>=ROUNDDOWN(7.55600814663951,0)</f>
      </c>
      <c r="D13" s="11">
        <v>1050</v>
      </c>
      <c r="E13" s="12">
        <v>0.5</v>
      </c>
      <c r="F13" s="11"/>
      <c r="G13" s="11">
        <f>=ROUNDDOWN({0},0)</f>
      </c>
      <c r="H13" s="11"/>
      <c r="I13" s="12"/>
      <c r="J13" s="11">
        <v>1</v>
      </c>
      <c r="K13" s="13">
        <v>17.86</v>
      </c>
      <c r="L13" s="11">
        <v>80</v>
      </c>
      <c r="M13" s="14">
        <v>0.22</v>
      </c>
      <c r="N13" s="11">
        <v>4</v>
      </c>
      <c r="O13" s="13">
        <v>94.81</v>
      </c>
      <c r="P13" s="11">
        <v>80</v>
      </c>
      <c r="Q13" s="14">
        <v>1.19</v>
      </c>
      <c r="R13" s="12">
        <v>-0.75</v>
      </c>
      <c r="S13" s="12">
        <v>-0.8116</v>
      </c>
      <c r="T13" s="12"/>
      <c r="U13" s="12">
        <v>-0.8151</v>
      </c>
      <c r="V13" s="11">
        <v>1</v>
      </c>
      <c r="W13" s="13">
        <v>17.86</v>
      </c>
      <c r="X13" s="11">
        <v>80</v>
      </c>
      <c r="Y13" s="11">
        <v>4</v>
      </c>
      <c r="Z13" s="13">
        <v>94.81</v>
      </c>
      <c r="AA13" s="11">
        <v>79</v>
      </c>
      <c r="AB13" s="12">
        <v>-0.75</v>
      </c>
      <c r="AC13" s="12">
        <v>-0.8116</v>
      </c>
    </row>
    <row r="14">
      <c r="A14" s="10" t="s">
        <v>40</v>
      </c>
      <c r="B14" s="11">
        <v>1765</v>
      </c>
      <c r="C14" s="11">
        <f>=ROUNDDOWN(29.0296052631579,0)</f>
      </c>
      <c r="D14" s="11"/>
      <c r="E14" s="12"/>
      <c r="F14" s="11"/>
      <c r="G14" s="11">
        <f>=ROUNDDOWN({0},0)</f>
      </c>
      <c r="H14" s="11"/>
      <c r="I14" s="12"/>
      <c r="J14" s="11">
        <v>47</v>
      </c>
      <c r="K14" s="13">
        <v>4132.62</v>
      </c>
      <c r="L14" s="11">
        <v>69</v>
      </c>
      <c r="M14" s="14">
        <v>59.89</v>
      </c>
      <c r="N14" s="11">
        <v>2</v>
      </c>
      <c r="O14" s="13">
        <v>94.25</v>
      </c>
      <c r="P14" s="11">
        <v>114</v>
      </c>
      <c r="Q14" s="14">
        <v>0.83</v>
      </c>
      <c r="R14" s="12">
        <v>22.5</v>
      </c>
      <c r="S14" s="12">
        <v>42.8474</v>
      </c>
      <c r="T14" s="12">
        <v>-0.3947</v>
      </c>
      <c r="U14" s="12">
        <v>71.1566</v>
      </c>
      <c r="V14" s="11">
        <v>47</v>
      </c>
      <c r="W14" s="13">
        <v>4132.62</v>
      </c>
      <c r="X14" s="11">
        <v>69</v>
      </c>
      <c r="Y14" s="11">
        <v>2</v>
      </c>
      <c r="Z14" s="13">
        <v>94.25</v>
      </c>
      <c r="AA14" s="11">
        <v>114</v>
      </c>
      <c r="AB14" s="12">
        <v>22.5</v>
      </c>
      <c r="AC14" s="12">
        <v>42.8474</v>
      </c>
    </row>
    <row r="15">
      <c r="A15" s="10" t="s">
        <v>41</v>
      </c>
      <c r="B15" s="11">
        <v>74527</v>
      </c>
      <c r="C15" s="11">
        <f>=ROUNDDOWN(17.7082640307941,0)</f>
      </c>
      <c r="D15" s="11">
        <v>90763</v>
      </c>
      <c r="E15" s="12">
        <v>0.9904</v>
      </c>
      <c r="F15" s="11"/>
      <c r="G15" s="11">
        <f>=ROUNDDOWN({0},0)</f>
      </c>
      <c r="H15" s="11"/>
      <c r="I15" s="12"/>
      <c r="J15" s="11">
        <v>144</v>
      </c>
      <c r="K15" s="13">
        <v>3638.26</v>
      </c>
      <c r="L15" s="11">
        <v>903</v>
      </c>
      <c r="M15" s="14">
        <v>4.03</v>
      </c>
      <c r="N15" s="11">
        <v>69</v>
      </c>
      <c r="O15" s="13">
        <v>1604.11</v>
      </c>
      <c r="P15" s="11">
        <v>962</v>
      </c>
      <c r="Q15" s="14">
        <v>1.67</v>
      </c>
      <c r="R15" s="12">
        <v>1.087</v>
      </c>
      <c r="S15" s="12">
        <v>1.2681</v>
      </c>
      <c r="T15" s="12">
        <v>-0.0613</v>
      </c>
      <c r="U15" s="12">
        <v>1.4132</v>
      </c>
      <c r="V15" s="11">
        <v>144</v>
      </c>
      <c r="W15" s="13">
        <v>3638.26</v>
      </c>
      <c r="X15" s="11">
        <v>898</v>
      </c>
      <c r="Y15" s="11">
        <v>69</v>
      </c>
      <c r="Z15" s="13">
        <v>1604.11</v>
      </c>
      <c r="AA15" s="11">
        <v>934</v>
      </c>
      <c r="AB15" s="12">
        <v>1.087</v>
      </c>
      <c r="AC15" s="12">
        <v>1.2681</v>
      </c>
    </row>
    <row r="16">
      <c r="A16" s="10" t="s">
        <v>42</v>
      </c>
      <c r="B16" s="11">
        <v>109666</v>
      </c>
      <c r="C16" s="11">
        <f>=ROUNDDOWN(18.4058943976369,0)</f>
      </c>
      <c r="D16" s="11">
        <v>111137</v>
      </c>
      <c r="E16" s="12">
        <v>0.9921</v>
      </c>
      <c r="F16" s="11"/>
      <c r="G16" s="11">
        <f>=ROUNDDOWN({0},0)</f>
      </c>
      <c r="H16" s="11"/>
      <c r="I16" s="12"/>
      <c r="J16" s="11">
        <v>319</v>
      </c>
      <c r="K16" s="13">
        <v>6495.11</v>
      </c>
      <c r="L16" s="11">
        <v>573</v>
      </c>
      <c r="M16" s="14">
        <v>11.34</v>
      </c>
      <c r="N16" s="11">
        <v>291</v>
      </c>
      <c r="O16" s="13">
        <v>4490.05</v>
      </c>
      <c r="P16" s="11">
        <v>670</v>
      </c>
      <c r="Q16" s="14">
        <v>6.7</v>
      </c>
      <c r="R16" s="12">
        <v>0.0962</v>
      </c>
      <c r="S16" s="12">
        <v>0.4466</v>
      </c>
      <c r="T16" s="12">
        <v>-0.1448</v>
      </c>
      <c r="U16" s="12">
        <v>0.6925</v>
      </c>
      <c r="V16" s="11">
        <v>319</v>
      </c>
      <c r="W16" s="13">
        <v>6495.11</v>
      </c>
      <c r="X16" s="11">
        <v>563</v>
      </c>
      <c r="Y16" s="11">
        <v>291</v>
      </c>
      <c r="Z16" s="13">
        <v>4490.05</v>
      </c>
      <c r="AA16" s="11">
        <v>669</v>
      </c>
      <c r="AB16" s="12">
        <v>0.0962</v>
      </c>
      <c r="AC16" s="12">
        <v>0.4466</v>
      </c>
    </row>
    <row r="17">
      <c r="A17" s="10" t="s">
        <v>43</v>
      </c>
      <c r="B17" s="11">
        <v>66835</v>
      </c>
      <c r="C17" s="11">
        <f>=ROUNDDOWN(27.8850967957276,0)</f>
      </c>
      <c r="D17" s="11">
        <v>65986</v>
      </c>
      <c r="E17" s="12">
        <v>1</v>
      </c>
      <c r="F17" s="11"/>
      <c r="G17" s="11">
        <f>=ROUNDDOWN({0},0)</f>
      </c>
      <c r="H17" s="11"/>
      <c r="I17" s="12"/>
      <c r="J17" s="11">
        <v>161</v>
      </c>
      <c r="K17" s="13">
        <v>5715.72</v>
      </c>
      <c r="L17" s="11">
        <v>595</v>
      </c>
      <c r="M17" s="14">
        <v>9.61</v>
      </c>
      <c r="N17" s="11">
        <v>103</v>
      </c>
      <c r="O17" s="13">
        <v>3550.51</v>
      </c>
      <c r="P17" s="11">
        <v>622</v>
      </c>
      <c r="Q17" s="14">
        <v>5.71</v>
      </c>
      <c r="R17" s="12">
        <v>0.5631</v>
      </c>
      <c r="S17" s="12">
        <v>0.6098</v>
      </c>
      <c r="T17" s="12">
        <v>-0.0434</v>
      </c>
      <c r="U17" s="12">
        <v>0.683</v>
      </c>
      <c r="V17" s="11">
        <v>161</v>
      </c>
      <c r="W17" s="13">
        <v>5715.72</v>
      </c>
      <c r="X17" s="11">
        <v>545</v>
      </c>
      <c r="Y17" s="11">
        <v>103</v>
      </c>
      <c r="Z17" s="13">
        <v>3550.51</v>
      </c>
      <c r="AA17" s="11">
        <v>596</v>
      </c>
      <c r="AB17" s="12">
        <v>0.5631</v>
      </c>
      <c r="AC17" s="12">
        <v>0.6098</v>
      </c>
    </row>
    <row r="18">
      <c r="A18" s="19" t="s">
        <v>44</v>
      </c>
      <c r="B18" s="15"/>
      <c r="C18" s="15">
        <f>=ROUNDDOWN({0},0)</f>
      </c>
      <c r="D18" s="15"/>
      <c r="E18" s="16"/>
      <c r="F18" s="15"/>
      <c r="G18" s="15">
        <f>=ROUNDDOWN({0},0)</f>
      </c>
      <c r="H18" s="15"/>
      <c r="I18" s="16"/>
      <c r="J18" s="15">
        <v>2417</v>
      </c>
      <c r="K18" s="17">
        <v>154273.72</v>
      </c>
      <c r="L18" s="15">
        <v>6487</v>
      </c>
      <c r="M18" s="18">
        <v>23.78</v>
      </c>
      <c r="N18" s="15">
        <v>1629</v>
      </c>
      <c r="O18" s="17">
        <v>113578.69</v>
      </c>
      <c r="P18" s="15">
        <v>6953</v>
      </c>
      <c r="Q18" s="18">
        <v>16.34</v>
      </c>
      <c r="R18" s="16">
        <v>0.4837</v>
      </c>
      <c r="S18" s="16">
        <v>0.3583</v>
      </c>
      <c r="T18" s="16">
        <v>-0.067</v>
      </c>
      <c r="U18" s="16">
        <v>0.4553</v>
      </c>
      <c r="V18" s="15">
        <v>2417</v>
      </c>
      <c r="W18" s="17">
        <v>154273.72</v>
      </c>
      <c r="X18" s="15">
        <v>6126</v>
      </c>
      <c r="Y18" s="15">
        <v>1629</v>
      </c>
      <c r="Z18" s="17">
        <v>113578.69</v>
      </c>
      <c r="AA18" s="15">
        <v>6554</v>
      </c>
      <c r="AB18" s="16">
        <v>0.4837</v>
      </c>
      <c r="AC18" s="16">
        <v>0.3583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