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<sst xmlns="http://schemas.openxmlformats.org/spreadsheetml/2006/main" count="86" uniqueCount="86">
  <si>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</si>
  <si>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</si>
  <si>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</si>
  <si>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</si>
  <si>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</si>
  <si>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</si>
  <si>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</si>
  <si>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08/08/2024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</si>
  <si>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</si>
  <si>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</si>
  <si>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</si>
  <si>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</si>
  <si>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</si>
  <si>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</si>
  <si>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</si>
  <si>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</si>
  <si>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</si>
  <si>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</si>
  <si>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</si>
  <si>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</si>
  <si>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</si>
  <si>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</si>
  <si>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ASHFURNDS</t>
  </si>
  <si>
    <t>COSTCO01</t>
  </si>
  <si>
    <t>HDDS</t>
  </si>
  <si>
    <t>DESINC</t>
  </si>
  <si>
    <t>WALMARTDS</t>
  </si>
  <si>
    <t>FINGERHUTDS</t>
  </si>
  <si>
    <t>ZOLA</t>
  </si>
  <si>
    <t>AMERSIGNDS</t>
  </si>
  <si>
    <t>ROOMECOM</t>
  </si>
  <si>
    <t>HOUZZ</t>
  </si>
  <si>
    <t>BIGLOTSDS</t>
  </si>
  <si>
    <t>LAMPDS</t>
  </si>
  <si>
    <t>HSNDS</t>
  </si>
  <si>
    <t>AAFESDS</t>
  </si>
  <si>
    <t>CHEWYDS</t>
  </si>
  <si>
    <t>NORDSTRACKDS</t>
  </si>
  <si>
    <t>DLCROSCILL</t>
  </si>
  <si>
    <t>BEALLSDS</t>
  </si>
  <si>
    <t>LOWESDS</t>
  </si>
  <si>
    <t>BLOOM02</t>
  </si>
  <si>
    <t>HHGLOBALTTS</t>
  </si>
  <si>
    <t>WM.COM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</si>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</sst>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1117259</v>
      </c>
      <c r="C5" s="11">
        <f>=ROUNDDOWN(30.6596470430041,0)</f>
      </c>
      <c r="D5" s="11">
        <v>1363654</v>
      </c>
      <c r="E5" s="12">
        <v>0.82</v>
      </c>
      <c r="F5" s="11"/>
      <c r="G5" s="11">
        <f>=ROUNDDOWN({0},0)</f>
      </c>
      <c r="H5" s="11">
        <v>780</v>
      </c>
      <c r="I5" s="12"/>
      <c r="J5" s="11">
        <v>142151</v>
      </c>
      <c r="K5" s="13">
        <v>7283035.97</v>
      </c>
      <c r="L5" s="11">
        <v>2150</v>
      </c>
      <c r="M5" s="14">
        <v>3387.46</v>
      </c>
      <c r="N5" s="11">
        <v>111839</v>
      </c>
      <c r="O5" s="13">
        <v>6766598.16</v>
      </c>
      <c r="P5" s="11">
        <v>2121</v>
      </c>
      <c r="Q5" s="14">
        <v>3190.29</v>
      </c>
      <c r="R5" s="12">
        <v>0.271</v>
      </c>
      <c r="S5" s="12">
        <v>0.0763</v>
      </c>
      <c r="T5" s="12">
        <v>0.0137</v>
      </c>
      <c r="U5" s="12">
        <v>0.0618</v>
      </c>
      <c r="V5" s="11">
        <v>42281</v>
      </c>
      <c r="W5" s="13">
        <v>2242351.16</v>
      </c>
      <c r="X5" s="11">
        <v>1752</v>
      </c>
      <c r="Y5" s="11">
        <v>35611</v>
      </c>
      <c r="Z5" s="13">
        <v>2179889.32</v>
      </c>
      <c r="AA5" s="11">
        <v>1582</v>
      </c>
      <c r="AB5" s="12">
        <v>0.1873</v>
      </c>
      <c r="AC5" s="12">
        <v>0.0287</v>
      </c>
      <c r="AD5" s="11">
        <v>16466</v>
      </c>
      <c r="AE5" s="13">
        <v>823485.51</v>
      </c>
      <c r="AF5" s="11">
        <v>1881</v>
      </c>
      <c r="AG5" s="11">
        <v>11940</v>
      </c>
      <c r="AH5" s="13">
        <v>713045.06</v>
      </c>
      <c r="AI5" s="11">
        <v>1910</v>
      </c>
      <c r="AJ5" s="12">
        <v>0.3791</v>
      </c>
      <c r="AK5" s="12">
        <v>0.1549</v>
      </c>
      <c r="AL5" s="11">
        <v>8685</v>
      </c>
      <c r="AM5" s="13">
        <v>468943.14</v>
      </c>
      <c r="AN5" s="11">
        <v>1577</v>
      </c>
      <c r="AO5" s="11">
        <v>4360</v>
      </c>
      <c r="AP5" s="13">
        <v>255241.64</v>
      </c>
      <c r="AQ5" s="11">
        <v>1615</v>
      </c>
      <c r="AR5" s="12">
        <v>0.992</v>
      </c>
      <c r="AS5" s="12">
        <v>0.8373</v>
      </c>
      <c r="AT5" s="11">
        <v>31263</v>
      </c>
      <c r="AU5" s="13">
        <v>1168472.5</v>
      </c>
      <c r="AV5" s="11">
        <v>1899</v>
      </c>
      <c r="AW5" s="11">
        <v>16203</v>
      </c>
      <c r="AX5" s="13">
        <v>950253.73</v>
      </c>
      <c r="AY5" s="11">
        <v>1829</v>
      </c>
      <c r="AZ5" s="12">
        <v>0.9295</v>
      </c>
      <c r="BA5" s="12">
        <v>0.2296</v>
      </c>
      <c r="BB5" s="11">
        <v>12550</v>
      </c>
      <c r="BC5" s="13">
        <v>738029.89</v>
      </c>
      <c r="BD5" s="11">
        <v>1672</v>
      </c>
      <c r="BE5" s="11">
        <v>15783</v>
      </c>
      <c r="BF5" s="13">
        <v>870125.01</v>
      </c>
      <c r="BG5" s="11">
        <v>1774</v>
      </c>
      <c r="BH5" s="12">
        <v>-0.2048</v>
      </c>
      <c r="BI5" s="12">
        <v>-0.1518</v>
      </c>
      <c r="BJ5" s="11">
        <v>6664</v>
      </c>
      <c r="BK5" s="13">
        <v>468066.62</v>
      </c>
      <c r="BL5" s="11">
        <v>1923</v>
      </c>
      <c r="BM5" s="11">
        <v>6358</v>
      </c>
      <c r="BN5" s="13">
        <v>491237.29</v>
      </c>
      <c r="BO5" s="11">
        <v>1848</v>
      </c>
      <c r="BP5" s="12">
        <v>0.0481</v>
      </c>
      <c r="BQ5" s="12">
        <v>-0.0472</v>
      </c>
      <c r="BR5" s="11">
        <v>3377</v>
      </c>
      <c r="BS5" s="13">
        <v>246519.18</v>
      </c>
      <c r="BT5" s="11">
        <v>1758</v>
      </c>
      <c r="BU5" s="11">
        <v>3735</v>
      </c>
      <c r="BV5" s="13">
        <v>275398.36</v>
      </c>
      <c r="BW5" s="11">
        <v>1903</v>
      </c>
      <c r="BX5" s="12">
        <v>-0.0959</v>
      </c>
      <c r="BY5" s="12">
        <v>-0.1049</v>
      </c>
      <c r="BZ5" s="11">
        <v>9490</v>
      </c>
      <c r="CA5" s="13">
        <v>517137.92</v>
      </c>
      <c r="CB5" s="11">
        <v>1775</v>
      </c>
      <c r="CC5" s="11">
        <v>6637</v>
      </c>
      <c r="CD5" s="13">
        <v>423623.73</v>
      </c>
      <c r="CE5" s="11">
        <v>1756</v>
      </c>
      <c r="CF5" s="12">
        <v>0.4299</v>
      </c>
      <c r="CG5" s="12">
        <v>0.2207</v>
      </c>
      <c r="CH5" s="11">
        <v>4377</v>
      </c>
      <c r="CI5" s="13">
        <v>214048.12</v>
      </c>
      <c r="CJ5" s="11">
        <v>1778</v>
      </c>
      <c r="CK5" s="11"/>
      <c r="CL5" s="13"/>
      <c r="CM5" s="11"/>
      <c r="CN5" s="12"/>
      <c r="CO5" s="12"/>
      <c r="CP5" s="11">
        <v>336</v>
      </c>
      <c r="CQ5" s="13">
        <v>15522.67</v>
      </c>
      <c r="CR5" s="11">
        <v>162</v>
      </c>
      <c r="CS5" s="11">
        <v>242</v>
      </c>
      <c r="CT5" s="13">
        <v>15043.61</v>
      </c>
      <c r="CU5" s="11">
        <v>120</v>
      </c>
      <c r="CV5" s="12">
        <v>0.3884</v>
      </c>
      <c r="CW5" s="12">
        <v>0.0318</v>
      </c>
      <c r="CX5" s="11">
        <v>2031</v>
      </c>
      <c r="CY5" s="13">
        <v>127830.94</v>
      </c>
      <c r="CZ5" s="11">
        <v>1765</v>
      </c>
      <c r="DA5" s="11">
        <v>3439</v>
      </c>
      <c r="DB5" s="13">
        <v>223068.69</v>
      </c>
      <c r="DC5" s="11">
        <v>1632</v>
      </c>
      <c r="DD5" s="12">
        <v>-0.4094</v>
      </c>
      <c r="DE5" s="12">
        <v>-0.4269</v>
      </c>
      <c r="DF5" s="11">
        <v>317</v>
      </c>
      <c r="DG5" s="13">
        <v>17394.74</v>
      </c>
      <c r="DH5" s="11">
        <v>898</v>
      </c>
      <c r="DI5" s="11">
        <v>166</v>
      </c>
      <c r="DJ5" s="13">
        <v>10875.83</v>
      </c>
      <c r="DK5" s="11">
        <v>535</v>
      </c>
      <c r="DL5" s="12">
        <v>0.9096</v>
      </c>
      <c r="DM5" s="12">
        <v>0.5994</v>
      </c>
      <c r="DN5" s="11"/>
      <c r="DO5" s="13"/>
      <c r="DP5" s="11"/>
      <c r="DQ5" s="11"/>
      <c r="DR5" s="13"/>
      <c r="DS5" s="11"/>
      <c r="DT5" s="12"/>
      <c r="DU5" s="12"/>
      <c r="DV5" s="11">
        <v>793</v>
      </c>
      <c r="DW5" s="13">
        <v>27175.46</v>
      </c>
      <c r="DX5" s="11">
        <v>539</v>
      </c>
      <c r="DY5" s="11">
        <v>219</v>
      </c>
      <c r="DZ5" s="13">
        <v>14200.79</v>
      </c>
      <c r="EA5" s="11">
        <v>173</v>
      </c>
      <c r="EB5" s="12">
        <v>2.621</v>
      </c>
      <c r="EC5" s="12">
        <v>0.9137</v>
      </c>
      <c r="ED5" s="11">
        <v>738</v>
      </c>
      <c r="EE5" s="13">
        <v>45810.32</v>
      </c>
      <c r="EF5" s="11">
        <v>2013</v>
      </c>
      <c r="EG5" s="11">
        <v>2192</v>
      </c>
      <c r="EH5" s="13">
        <v>94765.19</v>
      </c>
      <c r="EI5" s="11">
        <v>2019</v>
      </c>
      <c r="EJ5" s="12">
        <v>-0.6633</v>
      </c>
      <c r="EK5" s="12">
        <v>-0.5166</v>
      </c>
      <c r="EL5" s="11">
        <v>1203</v>
      </c>
      <c r="EM5" s="13">
        <v>52705.13</v>
      </c>
      <c r="EN5" s="11">
        <v>331</v>
      </c>
      <c r="EO5" s="11">
        <v>508</v>
      </c>
      <c r="EP5" s="13">
        <v>27450.12</v>
      </c>
      <c r="EQ5" s="11">
        <v>411</v>
      </c>
      <c r="ER5" s="12">
        <v>1.3681</v>
      </c>
      <c r="ES5" s="12">
        <v>0.92</v>
      </c>
      <c r="ET5" s="11">
        <v>429</v>
      </c>
      <c r="EU5" s="13">
        <v>30950.49</v>
      </c>
      <c r="EV5" s="11">
        <v>280</v>
      </c>
      <c r="EW5" s="11">
        <v>1005</v>
      </c>
      <c r="EX5" s="13">
        <v>70237.23</v>
      </c>
      <c r="EY5" s="11">
        <v>295</v>
      </c>
      <c r="EZ5" s="12">
        <v>-0.5731</v>
      </c>
      <c r="FA5" s="12">
        <v>-0.5593</v>
      </c>
      <c r="FB5" s="11">
        <v>104</v>
      </c>
      <c r="FC5" s="13">
        <v>7152.05</v>
      </c>
      <c r="FD5" s="11">
        <v>259</v>
      </c>
      <c r="FE5" s="11">
        <v>144</v>
      </c>
      <c r="FF5" s="13">
        <v>9695.97</v>
      </c>
      <c r="FG5" s="11">
        <v>301</v>
      </c>
      <c r="FH5" s="12">
        <v>-0.2778</v>
      </c>
      <c r="FI5" s="12">
        <v>-0.2624</v>
      </c>
      <c r="FJ5" s="11">
        <v>110</v>
      </c>
      <c r="FK5" s="13">
        <v>10458</v>
      </c>
      <c r="FL5" s="11">
        <v>331</v>
      </c>
      <c r="FM5" s="11">
        <v>40</v>
      </c>
      <c r="FN5" s="13">
        <v>4716.66</v>
      </c>
      <c r="FO5" s="11">
        <v>196</v>
      </c>
      <c r="FP5" s="12">
        <v>1.75</v>
      </c>
      <c r="FQ5" s="12">
        <v>1.2172</v>
      </c>
      <c r="FR5" s="11">
        <v>105</v>
      </c>
      <c r="FS5" s="13">
        <v>7264.05</v>
      </c>
      <c r="FT5" s="11">
        <v>525</v>
      </c>
      <c r="FU5" s="11">
        <v>218</v>
      </c>
      <c r="FV5" s="13">
        <v>14966.08</v>
      </c>
      <c r="FW5" s="11">
        <v>453</v>
      </c>
      <c r="FX5" s="12">
        <v>-0.5183</v>
      </c>
      <c r="FY5" s="12">
        <v>-0.5146</v>
      </c>
      <c r="FZ5" s="11">
        <v>52</v>
      </c>
      <c r="GA5" s="13">
        <v>3788.89</v>
      </c>
      <c r="GB5" s="11">
        <v>1434</v>
      </c>
      <c r="GC5" s="11">
        <v>50</v>
      </c>
      <c r="GD5" s="13">
        <v>3667.71</v>
      </c>
      <c r="GE5" s="11">
        <v>1488</v>
      </c>
      <c r="GF5" s="12">
        <v>0.04</v>
      </c>
      <c r="GG5" s="12">
        <v>0.033</v>
      </c>
      <c r="GH5" s="11">
        <v>481</v>
      </c>
      <c r="GI5" s="13">
        <v>26938.56</v>
      </c>
      <c r="GJ5" s="11">
        <v>242</v>
      </c>
      <c r="GK5" s="11">
        <v>134</v>
      </c>
      <c r="GL5" s="13">
        <v>7475.11</v>
      </c>
      <c r="GM5" s="11">
        <v>254</v>
      </c>
      <c r="GN5" s="12">
        <v>2.5896</v>
      </c>
      <c r="GO5" s="12">
        <v>2.6038</v>
      </c>
      <c r="GP5" s="11">
        <v>31</v>
      </c>
      <c r="GQ5" s="13">
        <v>2754.91</v>
      </c>
      <c r="GR5" s="11">
        <v>187</v>
      </c>
      <c r="GS5" s="11">
        <v>3</v>
      </c>
      <c r="GT5" s="13">
        <v>208.25</v>
      </c>
      <c r="GU5" s="11">
        <v>200</v>
      </c>
      <c r="GV5" s="12">
        <v>9.3333</v>
      </c>
      <c r="GW5" s="12">
        <v>12.2289</v>
      </c>
      <c r="GX5" s="11">
        <v>170</v>
      </c>
      <c r="GY5" s="13">
        <v>10982.19</v>
      </c>
      <c r="GZ5" s="11">
        <v>565</v>
      </c>
      <c r="HA5" s="11">
        <v>211</v>
      </c>
      <c r="HB5" s="13">
        <v>14639.06</v>
      </c>
      <c r="HC5" s="11">
        <v>618</v>
      </c>
      <c r="HD5" s="12">
        <v>-0.1943</v>
      </c>
      <c r="HE5" s="12">
        <v>-0.2498</v>
      </c>
      <c r="HF5" s="11">
        <v>29</v>
      </c>
      <c r="HG5" s="13">
        <v>2265.53</v>
      </c>
      <c r="HH5" s="11">
        <v>366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24</v>
      </c>
      <c r="IE5" s="13">
        <v>4198.77</v>
      </c>
      <c r="IF5" s="11">
        <v>72</v>
      </c>
      <c r="IG5" s="11">
        <v>33</v>
      </c>
      <c r="IH5" s="13">
        <v>944.33</v>
      </c>
      <c r="II5" s="11">
        <v>71</v>
      </c>
      <c r="IJ5" s="12">
        <v>-0.2727</v>
      </c>
      <c r="IK5" s="12">
        <v>3.4463</v>
      </c>
      <c r="IL5" s="11">
        <v>41</v>
      </c>
      <c r="IM5" s="13">
        <v>2480.49</v>
      </c>
      <c r="IN5" s="11">
        <v>697</v>
      </c>
      <c r="IO5" s="11">
        <v>158</v>
      </c>
      <c r="IP5" s="13">
        <v>9480.84</v>
      </c>
      <c r="IQ5" s="11">
        <v>802</v>
      </c>
      <c r="IR5" s="12">
        <v>-0.7405</v>
      </c>
      <c r="IS5" s="12">
        <v>-0.7384</v>
      </c>
      <c r="IT5" s="11">
        <v>4</v>
      </c>
      <c r="IU5" s="13">
        <v>308.74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>
        <v>282</v>
      </c>
      <c r="JM5" s="11"/>
      <c r="JN5" s="13"/>
      <c r="JO5" s="11"/>
      <c r="JP5" s="12"/>
      <c r="JQ5" s="12"/>
      <c r="JR5" s="11"/>
      <c r="JS5" s="13"/>
      <c r="JT5" s="11"/>
      <c r="JU5" s="11">
        <v>1998</v>
      </c>
      <c r="JV5" s="13">
        <v>57982.72</v>
      </c>
      <c r="JW5" s="11"/>
      <c r="JX5" s="12"/>
      <c r="JY5" s="12"/>
      <c r="JZ5" s="11"/>
      <c r="KA5" s="13"/>
      <c r="KB5" s="11"/>
      <c r="KC5" s="11">
        <v>404</v>
      </c>
      <c r="KD5" s="13">
        <v>24422.85</v>
      </c>
      <c r="KE5" s="11">
        <v>1663</v>
      </c>
      <c r="KF5" s="12"/>
      <c r="KG5" s="12"/>
      <c r="KH5" s="11"/>
      <c r="KI5" s="13"/>
      <c r="KJ5" s="11"/>
      <c r="KK5" s="11">
        <v>48</v>
      </c>
      <c r="KL5" s="13">
        <v>3942.98</v>
      </c>
      <c r="KM5" s="11">
        <v>724</v>
      </c>
      <c r="KN5" s="12"/>
      <c r="KO5" s="12"/>
      <c r="KP5" s="11"/>
      <c r="KQ5" s="13"/>
      <c r="KR5" s="11"/>
      <c r="KS5" s="11"/>
      <c r="KT5" s="13"/>
      <c r="KU5" s="11">
        <v>706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152641</v>
      </c>
      <c r="C6" s="11">
        <f>=ROUNDDOWN(160.269844603108,0)</f>
      </c>
      <c r="D6" s="11">
        <v>3000</v>
      </c>
      <c r="E6" s="12">
        <v>0.8905</v>
      </c>
      <c r="F6" s="11"/>
      <c r="G6" s="11">
        <f>=ROUNDDOWN({0},0)</f>
      </c>
      <c r="H6" s="11"/>
      <c r="I6" s="12"/>
      <c r="J6" s="11">
        <v>2126</v>
      </c>
      <c r="K6" s="13">
        <v>27274.29</v>
      </c>
      <c r="L6" s="11">
        <v>578</v>
      </c>
      <c r="M6" s="14">
        <v>47.19</v>
      </c>
      <c r="N6" s="11">
        <v>1011</v>
      </c>
      <c r="O6" s="13">
        <v>17818</v>
      </c>
      <c r="P6" s="11">
        <v>728</v>
      </c>
      <c r="Q6" s="14">
        <v>24.48</v>
      </c>
      <c r="R6" s="12">
        <v>1.1029</v>
      </c>
      <c r="S6" s="12">
        <v>0.5307</v>
      </c>
      <c r="T6" s="12">
        <v>-0.206</v>
      </c>
      <c r="U6" s="12">
        <v>0.9277</v>
      </c>
      <c r="V6" s="11">
        <v>91</v>
      </c>
      <c r="W6" s="13">
        <v>1502.77</v>
      </c>
      <c r="X6" s="11">
        <v>295</v>
      </c>
      <c r="Y6" s="11">
        <v>145</v>
      </c>
      <c r="Z6" s="13">
        <v>2398.28</v>
      </c>
      <c r="AA6" s="11">
        <v>395</v>
      </c>
      <c r="AB6" s="12">
        <v>-0.3724</v>
      </c>
      <c r="AC6" s="12">
        <v>-0.3734</v>
      </c>
      <c r="AD6" s="11">
        <v>11</v>
      </c>
      <c r="AE6" s="13">
        <v>195.64</v>
      </c>
      <c r="AF6" s="11">
        <v>74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3</v>
      </c>
      <c r="AU6" s="13">
        <v>53.04</v>
      </c>
      <c r="AV6" s="11">
        <v>8</v>
      </c>
      <c r="AW6" s="11"/>
      <c r="AX6" s="13"/>
      <c r="AY6" s="11"/>
      <c r="AZ6" s="12"/>
      <c r="BA6" s="12"/>
      <c r="BB6" s="11">
        <v>1875</v>
      </c>
      <c r="BC6" s="13">
        <v>23055.6</v>
      </c>
      <c r="BD6" s="11">
        <v>578</v>
      </c>
      <c r="BE6" s="11">
        <v>861</v>
      </c>
      <c r="BF6" s="13">
        <v>15349.72</v>
      </c>
      <c r="BG6" s="11">
        <v>710</v>
      </c>
      <c r="BH6" s="12">
        <v>1.1777</v>
      </c>
      <c r="BI6" s="12">
        <v>0.502</v>
      </c>
      <c r="BJ6" s="11">
        <v>34</v>
      </c>
      <c r="BK6" s="13">
        <v>628.31</v>
      </c>
      <c r="BL6" s="11">
        <v>74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112</v>
      </c>
      <c r="CA6" s="13">
        <v>1838.93</v>
      </c>
      <c r="CB6" s="11">
        <v>63</v>
      </c>
      <c r="CC6" s="11"/>
      <c r="CD6" s="13"/>
      <c r="CE6" s="11"/>
      <c r="CF6" s="12"/>
      <c r="CG6" s="12"/>
      <c r="CH6" s="11"/>
      <c r="CI6" s="13"/>
      <c r="CJ6" s="11">
        <v>129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15</v>
      </c>
      <c r="DY6" s="11"/>
      <c r="DZ6" s="13"/>
      <c r="EA6" s="11"/>
      <c r="EB6" s="12"/>
      <c r="EC6" s="12"/>
      <c r="ED6" s="11"/>
      <c r="EE6" s="13"/>
      <c r="EF6" s="11">
        <v>3</v>
      </c>
      <c r="EG6" s="11"/>
      <c r="EH6" s="13"/>
      <c r="EI6" s="11">
        <v>3</v>
      </c>
      <c r="EJ6" s="12"/>
      <c r="EK6" s="12"/>
      <c r="EL6" s="11"/>
      <c r="EM6" s="13"/>
      <c r="EN6" s="11">
        <v>13</v>
      </c>
      <c r="EO6" s="11">
        <v>5</v>
      </c>
      <c r="EP6" s="13">
        <v>70</v>
      </c>
      <c r="EQ6" s="11">
        <v>4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24394</v>
      </c>
      <c r="C7" s="11">
        <f>=ROUNDDOWN(16.7311385459534,0)</f>
      </c>
      <c r="D7" s="11">
        <v>21795</v>
      </c>
      <c r="E7" s="12">
        <v>0.9634</v>
      </c>
      <c r="F7" s="11"/>
      <c r="G7" s="11">
        <f>=ROUNDDOWN({0},0)</f>
      </c>
      <c r="H7" s="11"/>
      <c r="I7" s="12"/>
      <c r="J7" s="11">
        <v>7335</v>
      </c>
      <c r="K7" s="13">
        <v>388103.81</v>
      </c>
      <c r="L7" s="11">
        <v>190</v>
      </c>
      <c r="M7" s="14">
        <v>2042.65</v>
      </c>
      <c r="N7" s="11">
        <v>5334</v>
      </c>
      <c r="O7" s="13">
        <v>309577.97</v>
      </c>
      <c r="P7" s="11">
        <v>178</v>
      </c>
      <c r="Q7" s="14">
        <v>1739.2</v>
      </c>
      <c r="R7" s="12">
        <v>0.3751</v>
      </c>
      <c r="S7" s="12">
        <v>0.2537</v>
      </c>
      <c r="T7" s="12">
        <v>0.0674</v>
      </c>
      <c r="U7" s="12">
        <v>0.1745</v>
      </c>
      <c r="V7" s="11">
        <v>2322</v>
      </c>
      <c r="W7" s="13">
        <v>129474.2</v>
      </c>
      <c r="X7" s="11">
        <v>172</v>
      </c>
      <c r="Y7" s="11">
        <v>1403</v>
      </c>
      <c r="Z7" s="13">
        <v>92666.18</v>
      </c>
      <c r="AA7" s="11">
        <v>129</v>
      </c>
      <c r="AB7" s="12">
        <v>0.655</v>
      </c>
      <c r="AC7" s="12">
        <v>0.3972</v>
      </c>
      <c r="AD7" s="11">
        <v>1662</v>
      </c>
      <c r="AE7" s="13">
        <v>80726.62</v>
      </c>
      <c r="AF7" s="11">
        <v>188</v>
      </c>
      <c r="AG7" s="11">
        <v>865</v>
      </c>
      <c r="AH7" s="13">
        <v>50741.14</v>
      </c>
      <c r="AI7" s="11">
        <v>165</v>
      </c>
      <c r="AJ7" s="12">
        <v>0.9214</v>
      </c>
      <c r="AK7" s="12">
        <v>0.591</v>
      </c>
      <c r="AL7" s="11">
        <v>419</v>
      </c>
      <c r="AM7" s="13">
        <v>23271.43</v>
      </c>
      <c r="AN7" s="11">
        <v>172</v>
      </c>
      <c r="AO7" s="11">
        <v>332</v>
      </c>
      <c r="AP7" s="13">
        <v>17430.73</v>
      </c>
      <c r="AQ7" s="11">
        <v>120</v>
      </c>
      <c r="AR7" s="12">
        <v>0.262</v>
      </c>
      <c r="AS7" s="12">
        <v>0.3351</v>
      </c>
      <c r="AT7" s="11">
        <v>754</v>
      </c>
      <c r="AU7" s="13">
        <v>35641.58</v>
      </c>
      <c r="AV7" s="11">
        <v>189</v>
      </c>
      <c r="AW7" s="11">
        <v>518</v>
      </c>
      <c r="AX7" s="13">
        <v>22938.49</v>
      </c>
      <c r="AY7" s="11">
        <v>161</v>
      </c>
      <c r="AZ7" s="12">
        <v>0.4556</v>
      </c>
      <c r="BA7" s="12">
        <v>0.5538</v>
      </c>
      <c r="BB7" s="11">
        <v>109</v>
      </c>
      <c r="BC7" s="13">
        <v>3486.58</v>
      </c>
      <c r="BD7" s="11">
        <v>162</v>
      </c>
      <c r="BE7" s="11">
        <v>45</v>
      </c>
      <c r="BF7" s="13">
        <v>2303.44</v>
      </c>
      <c r="BG7" s="11">
        <v>163</v>
      </c>
      <c r="BH7" s="12">
        <v>1.4222</v>
      </c>
      <c r="BI7" s="12">
        <v>0.5136</v>
      </c>
      <c r="BJ7" s="11">
        <v>193</v>
      </c>
      <c r="BK7" s="13">
        <v>12479.25</v>
      </c>
      <c r="BL7" s="11">
        <v>189</v>
      </c>
      <c r="BM7" s="11">
        <v>255</v>
      </c>
      <c r="BN7" s="13">
        <v>16738.55</v>
      </c>
      <c r="BO7" s="11">
        <v>167</v>
      </c>
      <c r="BP7" s="12">
        <v>-0.2431</v>
      </c>
      <c r="BQ7" s="12">
        <v>-0.2545</v>
      </c>
      <c r="BR7" s="11">
        <v>626</v>
      </c>
      <c r="BS7" s="13">
        <v>34927.7</v>
      </c>
      <c r="BT7" s="11">
        <v>190</v>
      </c>
      <c r="BU7" s="11">
        <v>553</v>
      </c>
      <c r="BV7" s="13">
        <v>35163.82</v>
      </c>
      <c r="BW7" s="11">
        <v>178</v>
      </c>
      <c r="BX7" s="12">
        <v>0.132</v>
      </c>
      <c r="BY7" s="12">
        <v>-0.0067</v>
      </c>
      <c r="BZ7" s="11">
        <v>116</v>
      </c>
      <c r="CA7" s="13">
        <v>6188.74</v>
      </c>
      <c r="CB7" s="11">
        <v>71</v>
      </c>
      <c r="CC7" s="11">
        <v>178</v>
      </c>
      <c r="CD7" s="13">
        <v>8514.94</v>
      </c>
      <c r="CE7" s="11">
        <v>89</v>
      </c>
      <c r="CF7" s="12">
        <v>-0.3483</v>
      </c>
      <c r="CG7" s="12">
        <v>-0.2732</v>
      </c>
      <c r="CH7" s="11">
        <v>43</v>
      </c>
      <c r="CI7" s="13">
        <v>3654.28</v>
      </c>
      <c r="CJ7" s="11">
        <v>169</v>
      </c>
      <c r="CK7" s="11"/>
      <c r="CL7" s="13"/>
      <c r="CM7" s="11"/>
      <c r="CN7" s="12"/>
      <c r="CO7" s="12"/>
      <c r="CP7" s="11">
        <v>619</v>
      </c>
      <c r="CQ7" s="13">
        <v>31706.87</v>
      </c>
      <c r="CR7" s="11">
        <v>126</v>
      </c>
      <c r="CS7" s="11">
        <v>705</v>
      </c>
      <c r="CT7" s="13">
        <v>35254.03</v>
      </c>
      <c r="CU7" s="11">
        <v>133</v>
      </c>
      <c r="CV7" s="12">
        <v>-0.122</v>
      </c>
      <c r="CW7" s="12">
        <v>-0.1006</v>
      </c>
      <c r="CX7" s="11">
        <v>41</v>
      </c>
      <c r="CY7" s="13">
        <v>1513.27</v>
      </c>
      <c r="CZ7" s="11">
        <v>122</v>
      </c>
      <c r="DA7" s="11">
        <v>37</v>
      </c>
      <c r="DB7" s="13">
        <v>1666.69</v>
      </c>
      <c r="DC7" s="11">
        <v>125</v>
      </c>
      <c r="DD7" s="12">
        <v>0.1081</v>
      </c>
      <c r="DE7" s="12">
        <v>-0.0921</v>
      </c>
      <c r="DF7" s="11">
        <v>45</v>
      </c>
      <c r="DG7" s="13">
        <v>2300.61</v>
      </c>
      <c r="DH7" s="11">
        <v>115</v>
      </c>
      <c r="DI7" s="11">
        <v>40</v>
      </c>
      <c r="DJ7" s="13">
        <v>2135.93</v>
      </c>
      <c r="DK7" s="11">
        <v>136</v>
      </c>
      <c r="DL7" s="12">
        <v>0.125</v>
      </c>
      <c r="DM7" s="12">
        <v>0.0771</v>
      </c>
      <c r="DN7" s="11"/>
      <c r="DO7" s="13"/>
      <c r="DP7" s="11"/>
      <c r="DQ7" s="11"/>
      <c r="DR7" s="13"/>
      <c r="DS7" s="11"/>
      <c r="DT7" s="12"/>
      <c r="DU7" s="12"/>
      <c r="DV7" s="11">
        <v>25</v>
      </c>
      <c r="DW7" s="13">
        <v>2166.71</v>
      </c>
      <c r="DX7" s="11">
        <v>85</v>
      </c>
      <c r="DY7" s="11">
        <v>25</v>
      </c>
      <c r="DZ7" s="13">
        <v>2367.68</v>
      </c>
      <c r="EA7" s="11">
        <v>27</v>
      </c>
      <c r="EB7" s="12"/>
      <c r="EC7" s="12">
        <v>-0.0849</v>
      </c>
      <c r="ED7" s="11">
        <v>55</v>
      </c>
      <c r="EE7" s="13">
        <v>4216.2</v>
      </c>
      <c r="EF7" s="11">
        <v>190</v>
      </c>
      <c r="EG7" s="11">
        <v>2</v>
      </c>
      <c r="EH7" s="13">
        <v>220.98</v>
      </c>
      <c r="EI7" s="11">
        <v>168</v>
      </c>
      <c r="EJ7" s="12">
        <v>26.5</v>
      </c>
      <c r="EK7" s="12">
        <v>18.0796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61</v>
      </c>
      <c r="FC7" s="13">
        <v>2850.09</v>
      </c>
      <c r="FD7" s="11">
        <v>58</v>
      </c>
      <c r="FE7" s="11">
        <v>54</v>
      </c>
      <c r="FF7" s="13">
        <v>2669.76</v>
      </c>
      <c r="FG7" s="11">
        <v>60</v>
      </c>
      <c r="FH7" s="12">
        <v>0.1296</v>
      </c>
      <c r="FI7" s="12">
        <v>0.0675</v>
      </c>
      <c r="FJ7" s="11">
        <v>88</v>
      </c>
      <c r="FK7" s="13">
        <v>4889</v>
      </c>
      <c r="FL7" s="11">
        <v>102</v>
      </c>
      <c r="FM7" s="11">
        <v>95</v>
      </c>
      <c r="FN7" s="13">
        <v>5235.79</v>
      </c>
      <c r="FO7" s="11">
        <v>104</v>
      </c>
      <c r="FP7" s="12">
        <v>-0.0737</v>
      </c>
      <c r="FQ7" s="12">
        <v>-0.0662</v>
      </c>
      <c r="FR7" s="11">
        <v>55</v>
      </c>
      <c r="FS7" s="13">
        <v>3064.54</v>
      </c>
      <c r="FT7" s="11">
        <v>160</v>
      </c>
      <c r="FU7" s="11">
        <v>99</v>
      </c>
      <c r="FV7" s="13">
        <v>5937.05</v>
      </c>
      <c r="FW7" s="11">
        <v>107</v>
      </c>
      <c r="FX7" s="12">
        <v>-0.4444</v>
      </c>
      <c r="FY7" s="12">
        <v>-0.4838</v>
      </c>
      <c r="FZ7" s="11">
        <v>13</v>
      </c>
      <c r="GA7" s="13">
        <v>591.22</v>
      </c>
      <c r="GB7" s="11">
        <v>146</v>
      </c>
      <c r="GC7" s="11">
        <v>34</v>
      </c>
      <c r="GD7" s="13">
        <v>2758.78</v>
      </c>
      <c r="GE7" s="11">
        <v>160</v>
      </c>
      <c r="GF7" s="12">
        <v>-0.6176</v>
      </c>
      <c r="GG7" s="12">
        <v>-0.7857</v>
      </c>
      <c r="GH7" s="11">
        <v>13</v>
      </c>
      <c r="GI7" s="13">
        <v>289.51</v>
      </c>
      <c r="GJ7" s="11">
        <v>6</v>
      </c>
      <c r="GK7" s="11">
        <v>4</v>
      </c>
      <c r="GL7" s="13">
        <v>90.72</v>
      </c>
      <c r="GM7" s="11">
        <v>9</v>
      </c>
      <c r="GN7" s="12">
        <v>2.25</v>
      </c>
      <c r="GO7" s="12">
        <v>2.1912</v>
      </c>
      <c r="GP7" s="11">
        <v>70</v>
      </c>
      <c r="GQ7" s="13">
        <v>4302.79</v>
      </c>
      <c r="GR7" s="11">
        <v>160</v>
      </c>
      <c r="GS7" s="11">
        <v>28</v>
      </c>
      <c r="GT7" s="13">
        <v>2043.89</v>
      </c>
      <c r="GU7" s="11">
        <v>152</v>
      </c>
      <c r="GV7" s="12">
        <v>1.5</v>
      </c>
      <c r="GW7" s="12">
        <v>1.1052</v>
      </c>
      <c r="GX7" s="11"/>
      <c r="GY7" s="13"/>
      <c r="GZ7" s="11">
        <v>2</v>
      </c>
      <c r="HA7" s="11">
        <v>2</v>
      </c>
      <c r="HB7" s="13">
        <v>87.65</v>
      </c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31</v>
      </c>
      <c r="IO7" s="11">
        <v>2</v>
      </c>
      <c r="IP7" s="13">
        <v>123.82</v>
      </c>
      <c r="IQ7" s="11">
        <v>43</v>
      </c>
      <c r="IR7" s="12"/>
      <c r="IS7" s="12"/>
      <c r="IT7" s="11">
        <v>6</v>
      </c>
      <c r="IU7" s="13">
        <v>362.62</v>
      </c>
      <c r="IV7" s="11">
        <v>17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48</v>
      </c>
      <c r="KD7" s="13">
        <v>2034.97</v>
      </c>
      <c r="KE7" s="11">
        <v>148</v>
      </c>
      <c r="KF7" s="12"/>
      <c r="KG7" s="12"/>
      <c r="KH7" s="11"/>
      <c r="KI7" s="13"/>
      <c r="KJ7" s="11"/>
      <c r="KK7" s="11">
        <v>10</v>
      </c>
      <c r="KL7" s="13">
        <v>452.94</v>
      </c>
      <c r="KM7" s="11">
        <v>133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116415</v>
      </c>
      <c r="C8" s="11">
        <f>=ROUNDDOWN(18.3313387711397,0)</f>
      </c>
      <c r="D8" s="11">
        <v>277172</v>
      </c>
      <c r="E8" s="12">
        <v>0.9038</v>
      </c>
      <c r="F8" s="11"/>
      <c r="G8" s="11">
        <f>=ROUNDDOWN({0},0)</f>
      </c>
      <c r="H8" s="11"/>
      <c r="I8" s="12"/>
      <c r="J8" s="11">
        <v>29547</v>
      </c>
      <c r="K8" s="13">
        <v>842907.72</v>
      </c>
      <c r="L8" s="11">
        <v>294</v>
      </c>
      <c r="M8" s="14">
        <v>2867.03</v>
      </c>
      <c r="N8" s="11">
        <v>27589</v>
      </c>
      <c r="O8" s="13">
        <v>785468.23</v>
      </c>
      <c r="P8" s="11">
        <v>253</v>
      </c>
      <c r="Q8" s="14">
        <v>3104.62</v>
      </c>
      <c r="R8" s="12">
        <v>0.071</v>
      </c>
      <c r="S8" s="12">
        <v>0.0731</v>
      </c>
      <c r="T8" s="12">
        <v>0.1621</v>
      </c>
      <c r="U8" s="12">
        <v>-0.0765</v>
      </c>
      <c r="V8" s="11">
        <v>9909</v>
      </c>
      <c r="W8" s="13">
        <v>259221.81</v>
      </c>
      <c r="X8" s="11">
        <v>216</v>
      </c>
      <c r="Y8" s="11">
        <v>7016</v>
      </c>
      <c r="Z8" s="13">
        <v>183738.08</v>
      </c>
      <c r="AA8" s="11">
        <v>171</v>
      </c>
      <c r="AB8" s="12">
        <v>0.4123</v>
      </c>
      <c r="AC8" s="12">
        <v>0.4108</v>
      </c>
      <c r="AD8" s="11">
        <v>2339</v>
      </c>
      <c r="AE8" s="13">
        <v>61668.97</v>
      </c>
      <c r="AF8" s="11">
        <v>262</v>
      </c>
      <c r="AG8" s="11">
        <v>2233</v>
      </c>
      <c r="AH8" s="13">
        <v>52670.45</v>
      </c>
      <c r="AI8" s="11">
        <v>232</v>
      </c>
      <c r="AJ8" s="12">
        <v>0.0475</v>
      </c>
      <c r="AK8" s="12">
        <v>0.1708</v>
      </c>
      <c r="AL8" s="11">
        <v>4670</v>
      </c>
      <c r="AM8" s="13">
        <v>165606.82</v>
      </c>
      <c r="AN8" s="11">
        <v>269</v>
      </c>
      <c r="AO8" s="11">
        <v>2970</v>
      </c>
      <c r="AP8" s="13">
        <v>95550.82</v>
      </c>
      <c r="AQ8" s="11">
        <v>220</v>
      </c>
      <c r="AR8" s="12">
        <v>0.5724</v>
      </c>
      <c r="AS8" s="12">
        <v>0.7332</v>
      </c>
      <c r="AT8" s="11">
        <v>4539</v>
      </c>
      <c r="AU8" s="13">
        <v>114023.47</v>
      </c>
      <c r="AV8" s="11">
        <v>285</v>
      </c>
      <c r="AW8" s="11">
        <v>7841</v>
      </c>
      <c r="AX8" s="13">
        <v>217846.72</v>
      </c>
      <c r="AY8" s="11">
        <v>233</v>
      </c>
      <c r="AZ8" s="12">
        <v>-0.4211</v>
      </c>
      <c r="BA8" s="12">
        <v>-0.4766</v>
      </c>
      <c r="BB8" s="11">
        <v>1925</v>
      </c>
      <c r="BC8" s="13">
        <v>55737.73</v>
      </c>
      <c r="BD8" s="11">
        <v>270</v>
      </c>
      <c r="BE8" s="11">
        <v>2196</v>
      </c>
      <c r="BF8" s="13">
        <v>78573.85</v>
      </c>
      <c r="BG8" s="11">
        <v>226</v>
      </c>
      <c r="BH8" s="12">
        <v>-0.1234</v>
      </c>
      <c r="BI8" s="12">
        <v>-0.2906</v>
      </c>
      <c r="BJ8" s="11">
        <v>1524</v>
      </c>
      <c r="BK8" s="13">
        <v>45062.48</v>
      </c>
      <c r="BL8" s="11">
        <v>287</v>
      </c>
      <c r="BM8" s="11">
        <v>640</v>
      </c>
      <c r="BN8" s="13">
        <v>19208.29</v>
      </c>
      <c r="BO8" s="11">
        <v>236</v>
      </c>
      <c r="BP8" s="12">
        <v>1.3812</v>
      </c>
      <c r="BQ8" s="12">
        <v>1.346</v>
      </c>
      <c r="BR8" s="11">
        <v>828</v>
      </c>
      <c r="BS8" s="13">
        <v>36317.81</v>
      </c>
      <c r="BT8" s="11">
        <v>288</v>
      </c>
      <c r="BU8" s="11">
        <v>827</v>
      </c>
      <c r="BV8" s="13">
        <v>30750.27</v>
      </c>
      <c r="BW8" s="11">
        <v>241</v>
      </c>
      <c r="BX8" s="12">
        <v>0.0012</v>
      </c>
      <c r="BY8" s="12">
        <v>0.1811</v>
      </c>
      <c r="BZ8" s="11">
        <v>1681</v>
      </c>
      <c r="CA8" s="13">
        <v>44339.9</v>
      </c>
      <c r="CB8" s="11">
        <v>219</v>
      </c>
      <c r="CC8" s="11">
        <v>1727</v>
      </c>
      <c r="CD8" s="13">
        <v>47316.5</v>
      </c>
      <c r="CE8" s="11">
        <v>219</v>
      </c>
      <c r="CF8" s="12">
        <v>-0.0266</v>
      </c>
      <c r="CG8" s="12">
        <v>-0.0629</v>
      </c>
      <c r="CH8" s="11">
        <v>218</v>
      </c>
      <c r="CI8" s="13">
        <v>9858.99</v>
      </c>
      <c r="CJ8" s="11">
        <v>278</v>
      </c>
      <c r="CK8" s="11"/>
      <c r="CL8" s="13"/>
      <c r="CM8" s="11"/>
      <c r="CN8" s="12"/>
      <c r="CO8" s="12"/>
      <c r="CP8" s="11">
        <v>4</v>
      </c>
      <c r="CQ8" s="13">
        <v>143.15</v>
      </c>
      <c r="CR8" s="11">
        <v>2</v>
      </c>
      <c r="CS8" s="11">
        <v>13</v>
      </c>
      <c r="CT8" s="13">
        <v>481.39</v>
      </c>
      <c r="CU8" s="11">
        <v>4</v>
      </c>
      <c r="CV8" s="12">
        <v>-0.6923</v>
      </c>
      <c r="CW8" s="12">
        <v>-0.7026</v>
      </c>
      <c r="CX8" s="11">
        <v>500</v>
      </c>
      <c r="CY8" s="13">
        <v>14102.89</v>
      </c>
      <c r="CZ8" s="11">
        <v>242</v>
      </c>
      <c r="DA8" s="11">
        <v>770</v>
      </c>
      <c r="DB8" s="13">
        <v>22328.46</v>
      </c>
      <c r="DC8" s="11">
        <v>151</v>
      </c>
      <c r="DD8" s="12">
        <v>-0.3506</v>
      </c>
      <c r="DE8" s="12">
        <v>-0.3684</v>
      </c>
      <c r="DF8" s="11"/>
      <c r="DG8" s="13"/>
      <c r="DH8" s="11"/>
      <c r="DI8" s="11"/>
      <c r="DJ8" s="13"/>
      <c r="DK8" s="11"/>
      <c r="DL8" s="12"/>
      <c r="DM8" s="12"/>
      <c r="DN8" s="11">
        <v>314</v>
      </c>
      <c r="DO8" s="13">
        <v>6906.64</v>
      </c>
      <c r="DP8" s="11"/>
      <c r="DQ8" s="11"/>
      <c r="DR8" s="13"/>
      <c r="DS8" s="11"/>
      <c r="DT8" s="12"/>
      <c r="DU8" s="12"/>
      <c r="DV8" s="11">
        <v>568</v>
      </c>
      <c r="DW8" s="13">
        <v>11732.77</v>
      </c>
      <c r="DX8" s="11">
        <v>96</v>
      </c>
      <c r="DY8" s="11">
        <v>396</v>
      </c>
      <c r="DZ8" s="13">
        <v>7082.64</v>
      </c>
      <c r="EA8" s="11">
        <v>53</v>
      </c>
      <c r="EB8" s="12">
        <v>0.4343</v>
      </c>
      <c r="EC8" s="12">
        <v>0.6566</v>
      </c>
      <c r="ED8" s="11">
        <v>37</v>
      </c>
      <c r="EE8" s="13">
        <v>1760.5</v>
      </c>
      <c r="EF8" s="11">
        <v>291</v>
      </c>
      <c r="EG8" s="11">
        <v>50</v>
      </c>
      <c r="EH8" s="13">
        <v>2327.2</v>
      </c>
      <c r="EI8" s="11">
        <v>241</v>
      </c>
      <c r="EJ8" s="12">
        <v>-0.26</v>
      </c>
      <c r="EK8" s="12">
        <v>-0.2435</v>
      </c>
      <c r="EL8" s="11">
        <v>126</v>
      </c>
      <c r="EM8" s="13">
        <v>3285</v>
      </c>
      <c r="EN8" s="11">
        <v>116</v>
      </c>
      <c r="EO8" s="11">
        <v>241</v>
      </c>
      <c r="EP8" s="13">
        <v>6914.13</v>
      </c>
      <c r="EQ8" s="11">
        <v>125</v>
      </c>
      <c r="ER8" s="12">
        <v>-0.4772</v>
      </c>
      <c r="ES8" s="12">
        <v>-0.5249</v>
      </c>
      <c r="ET8" s="11">
        <v>114</v>
      </c>
      <c r="EU8" s="13">
        <v>2912.67</v>
      </c>
      <c r="EV8" s="11">
        <v>45</v>
      </c>
      <c r="EW8" s="11">
        <v>230</v>
      </c>
      <c r="EX8" s="13">
        <v>5662.37</v>
      </c>
      <c r="EY8" s="11">
        <v>46</v>
      </c>
      <c r="EZ8" s="12">
        <v>-0.5043</v>
      </c>
      <c r="FA8" s="12">
        <v>-0.4856</v>
      </c>
      <c r="FB8" s="11">
        <v>112</v>
      </c>
      <c r="FC8" s="13">
        <v>5430.82</v>
      </c>
      <c r="FD8" s="11">
        <v>80</v>
      </c>
      <c r="FE8" s="11">
        <v>126</v>
      </c>
      <c r="FF8" s="13">
        <v>5516.03</v>
      </c>
      <c r="FG8" s="11">
        <v>96</v>
      </c>
      <c r="FH8" s="12">
        <v>-0.1111</v>
      </c>
      <c r="FI8" s="12">
        <v>-0.0154</v>
      </c>
      <c r="FJ8" s="11">
        <v>3</v>
      </c>
      <c r="FK8" s="13">
        <v>124.21</v>
      </c>
      <c r="FL8" s="11">
        <v>2</v>
      </c>
      <c r="FM8" s="11">
        <v>1</v>
      </c>
      <c r="FN8" s="13">
        <v>37.55</v>
      </c>
      <c r="FO8" s="11">
        <v>2</v>
      </c>
      <c r="FP8" s="12">
        <v>2</v>
      </c>
      <c r="FQ8" s="12">
        <v>2.3079</v>
      </c>
      <c r="FR8" s="11"/>
      <c r="FS8" s="13"/>
      <c r="FT8" s="11"/>
      <c r="FU8" s="11"/>
      <c r="FV8" s="13"/>
      <c r="FW8" s="11"/>
      <c r="FX8" s="12"/>
      <c r="FY8" s="12"/>
      <c r="FZ8" s="11">
        <v>3</v>
      </c>
      <c r="GA8" s="13">
        <v>181.27</v>
      </c>
      <c r="GB8" s="11">
        <v>199</v>
      </c>
      <c r="GC8" s="11"/>
      <c r="GD8" s="13"/>
      <c r="GE8" s="11">
        <v>171</v>
      </c>
      <c r="GF8" s="12"/>
      <c r="GG8" s="12"/>
      <c r="GH8" s="11">
        <v>68</v>
      </c>
      <c r="GI8" s="13">
        <v>1512.45</v>
      </c>
      <c r="GJ8" s="11">
        <v>67</v>
      </c>
      <c r="GK8" s="11">
        <v>102</v>
      </c>
      <c r="GL8" s="13">
        <v>3268.05</v>
      </c>
      <c r="GM8" s="11">
        <v>73</v>
      </c>
      <c r="GN8" s="12">
        <v>-0.3333</v>
      </c>
      <c r="GO8" s="12">
        <v>-0.5372</v>
      </c>
      <c r="GP8" s="11"/>
      <c r="GQ8" s="13"/>
      <c r="GR8" s="11"/>
      <c r="GS8" s="11"/>
      <c r="GT8" s="13"/>
      <c r="GU8" s="11"/>
      <c r="GV8" s="12"/>
      <c r="GW8" s="12"/>
      <c r="GX8" s="11">
        <v>14</v>
      </c>
      <c r="GY8" s="13">
        <v>644.04</v>
      </c>
      <c r="GZ8" s="11">
        <v>30</v>
      </c>
      <c r="HA8" s="11">
        <v>10</v>
      </c>
      <c r="HB8" s="13">
        <v>561.13</v>
      </c>
      <c r="HC8" s="11">
        <v>30</v>
      </c>
      <c r="HD8" s="12">
        <v>0.4</v>
      </c>
      <c r="HE8" s="12">
        <v>0.1478</v>
      </c>
      <c r="HF8" s="11">
        <v>45</v>
      </c>
      <c r="HG8" s="13">
        <v>2050.03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1</v>
      </c>
      <c r="IE8" s="13">
        <v>67.99</v>
      </c>
      <c r="IF8" s="11">
        <v>5</v>
      </c>
      <c r="IG8" s="11"/>
      <c r="IH8" s="13"/>
      <c r="II8" s="11">
        <v>5</v>
      </c>
      <c r="IJ8" s="12"/>
      <c r="IK8" s="12"/>
      <c r="IL8" s="11">
        <v>5</v>
      </c>
      <c r="IM8" s="13">
        <v>215.31</v>
      </c>
      <c r="IN8" s="11">
        <v>82</v>
      </c>
      <c r="IO8" s="11">
        <v>19</v>
      </c>
      <c r="IP8" s="13">
        <v>621.86</v>
      </c>
      <c r="IQ8" s="11">
        <v>84</v>
      </c>
      <c r="IR8" s="12">
        <v>-0.7368</v>
      </c>
      <c r="IS8" s="12">
        <v>-0.6538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79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169</v>
      </c>
      <c r="KD8" s="13">
        <v>4294.08</v>
      </c>
      <c r="KE8" s="11">
        <v>235</v>
      </c>
      <c r="KF8" s="12"/>
      <c r="KG8" s="12"/>
      <c r="KH8" s="11"/>
      <c r="KI8" s="13"/>
      <c r="KJ8" s="11"/>
      <c r="KK8" s="11">
        <v>12</v>
      </c>
      <c r="KL8" s="13">
        <v>718.36</v>
      </c>
      <c r="KM8" s="11">
        <v>116</v>
      </c>
      <c r="KN8" s="12"/>
      <c r="KO8" s="12"/>
      <c r="KP8" s="11"/>
      <c r="KQ8" s="13"/>
      <c r="KR8" s="11"/>
      <c r="KS8" s="11"/>
      <c r="KT8" s="13"/>
      <c r="KU8" s="11">
        <v>78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150710</v>
      </c>
      <c r="C9" s="11">
        <f>=ROUNDDOWN(14.6024087046672,0)</f>
      </c>
      <c r="D9" s="11">
        <v>259842</v>
      </c>
      <c r="E9" s="12">
        <v>0.8589</v>
      </c>
      <c r="F9" s="11"/>
      <c r="G9" s="11">
        <f>=ROUNDDOWN({0},0)</f>
      </c>
      <c r="H9" s="11"/>
      <c r="I9" s="12"/>
      <c r="J9" s="11">
        <v>47129</v>
      </c>
      <c r="K9" s="13">
        <v>877517.8</v>
      </c>
      <c r="L9" s="11">
        <v>280</v>
      </c>
      <c r="M9" s="14">
        <v>3133.99</v>
      </c>
      <c r="N9" s="11">
        <v>37558</v>
      </c>
      <c r="O9" s="13">
        <v>724506.4</v>
      </c>
      <c r="P9" s="11">
        <v>320</v>
      </c>
      <c r="Q9" s="14">
        <v>2264.08</v>
      </c>
      <c r="R9" s="12">
        <v>0.2548</v>
      </c>
      <c r="S9" s="12">
        <v>0.2112</v>
      </c>
      <c r="T9" s="12">
        <v>-0.125</v>
      </c>
      <c r="U9" s="12">
        <v>0.3842</v>
      </c>
      <c r="V9" s="11">
        <v>25363</v>
      </c>
      <c r="W9" s="13">
        <v>490430.41</v>
      </c>
      <c r="X9" s="11">
        <v>257</v>
      </c>
      <c r="Y9" s="11">
        <v>17203</v>
      </c>
      <c r="Z9" s="13">
        <v>346644.83</v>
      </c>
      <c r="AA9" s="11">
        <v>276</v>
      </c>
      <c r="AB9" s="12">
        <v>0.4743</v>
      </c>
      <c r="AC9" s="12">
        <v>0.4148</v>
      </c>
      <c r="AD9" s="11">
        <v>2196</v>
      </c>
      <c r="AE9" s="13">
        <v>38636.55</v>
      </c>
      <c r="AF9" s="11">
        <v>250</v>
      </c>
      <c r="AG9" s="11">
        <v>1716</v>
      </c>
      <c r="AH9" s="13">
        <v>30900.27</v>
      </c>
      <c r="AI9" s="11">
        <v>292</v>
      </c>
      <c r="AJ9" s="12">
        <v>0.2797</v>
      </c>
      <c r="AK9" s="12">
        <v>0.2504</v>
      </c>
      <c r="AL9" s="11">
        <v>2845</v>
      </c>
      <c r="AM9" s="13">
        <v>56479.29</v>
      </c>
      <c r="AN9" s="11">
        <v>233</v>
      </c>
      <c r="AO9" s="11">
        <v>2356</v>
      </c>
      <c r="AP9" s="13">
        <v>46043.93</v>
      </c>
      <c r="AQ9" s="11">
        <v>262</v>
      </c>
      <c r="AR9" s="12">
        <v>0.2076</v>
      </c>
      <c r="AS9" s="12">
        <v>0.2266</v>
      </c>
      <c r="AT9" s="11">
        <v>7239</v>
      </c>
      <c r="AU9" s="13">
        <v>125908.03</v>
      </c>
      <c r="AV9" s="11">
        <v>263</v>
      </c>
      <c r="AW9" s="11">
        <v>6348</v>
      </c>
      <c r="AX9" s="13">
        <v>114461.34</v>
      </c>
      <c r="AY9" s="11">
        <v>267</v>
      </c>
      <c r="AZ9" s="12">
        <v>0.1404</v>
      </c>
      <c r="BA9" s="12">
        <v>0.1</v>
      </c>
      <c r="BB9" s="11">
        <v>5590</v>
      </c>
      <c r="BC9" s="13">
        <v>88042.7</v>
      </c>
      <c r="BD9" s="11">
        <v>223</v>
      </c>
      <c r="BE9" s="11">
        <v>5755</v>
      </c>
      <c r="BF9" s="13">
        <v>104094.31</v>
      </c>
      <c r="BG9" s="11">
        <v>233</v>
      </c>
      <c r="BH9" s="12">
        <v>-0.0287</v>
      </c>
      <c r="BI9" s="12">
        <v>-0.1542</v>
      </c>
      <c r="BJ9" s="11">
        <v>887</v>
      </c>
      <c r="BK9" s="13">
        <v>18255.54</v>
      </c>
      <c r="BL9" s="11">
        <v>256</v>
      </c>
      <c r="BM9" s="11">
        <v>863</v>
      </c>
      <c r="BN9" s="13">
        <v>17723.41</v>
      </c>
      <c r="BO9" s="11">
        <v>282</v>
      </c>
      <c r="BP9" s="12">
        <v>0.0278</v>
      </c>
      <c r="BQ9" s="12">
        <v>0.03</v>
      </c>
      <c r="BR9" s="11">
        <v>567</v>
      </c>
      <c r="BS9" s="13">
        <v>11271.23</v>
      </c>
      <c r="BT9" s="11">
        <v>257</v>
      </c>
      <c r="BU9" s="11">
        <v>405</v>
      </c>
      <c r="BV9" s="13">
        <v>8327.85</v>
      </c>
      <c r="BW9" s="11">
        <v>292</v>
      </c>
      <c r="BX9" s="12">
        <v>0.4</v>
      </c>
      <c r="BY9" s="12">
        <v>0.3534</v>
      </c>
      <c r="BZ9" s="11">
        <v>1137</v>
      </c>
      <c r="CA9" s="13">
        <v>20504.79</v>
      </c>
      <c r="CB9" s="11">
        <v>224</v>
      </c>
      <c r="CC9" s="11">
        <v>1691</v>
      </c>
      <c r="CD9" s="13">
        <v>31740.03</v>
      </c>
      <c r="CE9" s="11">
        <v>279</v>
      </c>
      <c r="CF9" s="12">
        <v>-0.3276</v>
      </c>
      <c r="CG9" s="12">
        <v>-0.354</v>
      </c>
      <c r="CH9" s="11">
        <v>41</v>
      </c>
      <c r="CI9" s="13">
        <v>1596.81</v>
      </c>
      <c r="CJ9" s="11">
        <v>245</v>
      </c>
      <c r="CK9" s="11"/>
      <c r="CL9" s="13"/>
      <c r="CM9" s="11"/>
      <c r="CN9" s="12"/>
      <c r="CO9" s="12"/>
      <c r="CP9" s="11">
        <v>335</v>
      </c>
      <c r="CQ9" s="13">
        <v>6568.7</v>
      </c>
      <c r="CR9" s="11">
        <v>93</v>
      </c>
      <c r="CS9" s="11">
        <v>189</v>
      </c>
      <c r="CT9" s="13">
        <v>3807.89</v>
      </c>
      <c r="CU9" s="11">
        <v>84</v>
      </c>
      <c r="CV9" s="12">
        <v>0.7725</v>
      </c>
      <c r="CW9" s="12">
        <v>0.725</v>
      </c>
      <c r="CX9" s="11">
        <v>4</v>
      </c>
      <c r="CY9" s="13">
        <v>125.52</v>
      </c>
      <c r="CZ9" s="11">
        <v>16</v>
      </c>
      <c r="DA9" s="11">
        <v>24</v>
      </c>
      <c r="DB9" s="13">
        <v>695.77</v>
      </c>
      <c r="DC9" s="11">
        <v>243</v>
      </c>
      <c r="DD9" s="12">
        <v>-0.8333</v>
      </c>
      <c r="DE9" s="12">
        <v>-0.8196</v>
      </c>
      <c r="DF9" s="11"/>
      <c r="DG9" s="13"/>
      <c r="DH9" s="11">
        <v>175</v>
      </c>
      <c r="DI9" s="11">
        <v>10</v>
      </c>
      <c r="DJ9" s="13">
        <v>186.86</v>
      </c>
      <c r="DK9" s="11">
        <v>223</v>
      </c>
      <c r="DL9" s="12"/>
      <c r="DM9" s="12"/>
      <c r="DN9" s="11">
        <v>101</v>
      </c>
      <c r="DO9" s="13">
        <v>2272.5</v>
      </c>
      <c r="DP9" s="11"/>
      <c r="DQ9" s="11">
        <v>205</v>
      </c>
      <c r="DR9" s="13">
        <v>4612.5</v>
      </c>
      <c r="DS9" s="11"/>
      <c r="DT9" s="12">
        <v>-0.5073</v>
      </c>
      <c r="DU9" s="12">
        <v>-0.5073</v>
      </c>
      <c r="DV9" s="11">
        <v>449</v>
      </c>
      <c r="DW9" s="13">
        <v>9096.42</v>
      </c>
      <c r="DX9" s="11">
        <v>228</v>
      </c>
      <c r="DY9" s="11">
        <v>203</v>
      </c>
      <c r="DZ9" s="13">
        <v>4176.97</v>
      </c>
      <c r="EA9" s="11">
        <v>222</v>
      </c>
      <c r="EB9" s="12">
        <v>1.2118</v>
      </c>
      <c r="EC9" s="12">
        <v>1.1778</v>
      </c>
      <c r="ED9" s="11">
        <v>92</v>
      </c>
      <c r="EE9" s="13">
        <v>2828.18</v>
      </c>
      <c r="EF9" s="11">
        <v>266</v>
      </c>
      <c r="EG9" s="11">
        <v>9</v>
      </c>
      <c r="EH9" s="13">
        <v>309.91</v>
      </c>
      <c r="EI9" s="11">
        <v>311</v>
      </c>
      <c r="EJ9" s="12">
        <v>9.2222</v>
      </c>
      <c r="EK9" s="12">
        <v>8.1258</v>
      </c>
      <c r="EL9" s="11">
        <v>70</v>
      </c>
      <c r="EM9" s="13">
        <v>1177.98</v>
      </c>
      <c r="EN9" s="11">
        <v>112</v>
      </c>
      <c r="EO9" s="11">
        <v>98</v>
      </c>
      <c r="EP9" s="13">
        <v>1742.26</v>
      </c>
      <c r="EQ9" s="11">
        <v>140</v>
      </c>
      <c r="ER9" s="12">
        <v>-0.2857</v>
      </c>
      <c r="ES9" s="12">
        <v>-0.3239</v>
      </c>
      <c r="ET9" s="11">
        <v>54</v>
      </c>
      <c r="EU9" s="13">
        <v>922.4</v>
      </c>
      <c r="EV9" s="11">
        <v>46</v>
      </c>
      <c r="EW9" s="11">
        <v>160</v>
      </c>
      <c r="EX9" s="13">
        <v>3055.21</v>
      </c>
      <c r="EY9" s="11">
        <v>47</v>
      </c>
      <c r="EZ9" s="12">
        <v>-0.6625</v>
      </c>
      <c r="FA9" s="12">
        <v>-0.6981</v>
      </c>
      <c r="FB9" s="11">
        <v>103</v>
      </c>
      <c r="FC9" s="13">
        <v>2301.74</v>
      </c>
      <c r="FD9" s="11">
        <v>94</v>
      </c>
      <c r="FE9" s="11">
        <v>78</v>
      </c>
      <c r="FF9" s="13">
        <v>1750.01</v>
      </c>
      <c r="FG9" s="11">
        <v>63</v>
      </c>
      <c r="FH9" s="12">
        <v>0.3205</v>
      </c>
      <c r="FI9" s="12">
        <v>0.3153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15</v>
      </c>
      <c r="GA9" s="13">
        <v>324.43</v>
      </c>
      <c r="GB9" s="11">
        <v>210</v>
      </c>
      <c r="GC9" s="11">
        <v>13</v>
      </c>
      <c r="GD9" s="13">
        <v>280.79</v>
      </c>
      <c r="GE9" s="11">
        <v>188</v>
      </c>
      <c r="GF9" s="12">
        <v>0.1538</v>
      </c>
      <c r="GG9" s="12">
        <v>0.1554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12</v>
      </c>
      <c r="GY9" s="13">
        <v>184.67</v>
      </c>
      <c r="GZ9" s="11">
        <v>12</v>
      </c>
      <c r="HA9" s="11">
        <v>21</v>
      </c>
      <c r="HB9" s="13">
        <v>357.68</v>
      </c>
      <c r="HC9" s="11">
        <v>15</v>
      </c>
      <c r="HD9" s="12">
        <v>-0.4286</v>
      </c>
      <c r="HE9" s="12">
        <v>-0.4837</v>
      </c>
      <c r="HF9" s="11">
        <v>23</v>
      </c>
      <c r="HG9" s="13">
        <v>357.12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</v>
      </c>
      <c r="IE9" s="13">
        <v>159.98</v>
      </c>
      <c r="IF9" s="11">
        <v>11</v>
      </c>
      <c r="IG9" s="11">
        <v>4</v>
      </c>
      <c r="IH9" s="13">
        <v>52.03</v>
      </c>
      <c r="II9" s="11">
        <v>24</v>
      </c>
      <c r="IJ9" s="12">
        <v>-0.5</v>
      </c>
      <c r="IK9" s="12">
        <v>2.0748</v>
      </c>
      <c r="IL9" s="11">
        <v>4</v>
      </c>
      <c r="IM9" s="13">
        <v>72.81</v>
      </c>
      <c r="IN9" s="11">
        <v>80</v>
      </c>
      <c r="IO9" s="11">
        <v>23</v>
      </c>
      <c r="IP9" s="13">
        <v>398.47</v>
      </c>
      <c r="IQ9" s="11">
        <v>91</v>
      </c>
      <c r="IR9" s="12">
        <v>-0.8261</v>
      </c>
      <c r="IS9" s="12">
        <v>-0.8173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163</v>
      </c>
      <c r="JM9" s="11"/>
      <c r="JN9" s="13"/>
      <c r="JO9" s="11"/>
      <c r="JP9" s="12"/>
      <c r="JQ9" s="12"/>
      <c r="JR9" s="11"/>
      <c r="JS9" s="13"/>
      <c r="JT9" s="11"/>
      <c r="JU9" s="11">
        <v>6</v>
      </c>
      <c r="JV9" s="13">
        <v>44.4</v>
      </c>
      <c r="JW9" s="11"/>
      <c r="JX9" s="12"/>
      <c r="JY9" s="12"/>
      <c r="JZ9" s="11"/>
      <c r="KA9" s="13"/>
      <c r="KB9" s="11"/>
      <c r="KC9" s="11">
        <v>173</v>
      </c>
      <c r="KD9" s="13">
        <v>3009.86</v>
      </c>
      <c r="KE9" s="11">
        <v>254</v>
      </c>
      <c r="KF9" s="12"/>
      <c r="KG9" s="12"/>
      <c r="KH9" s="11"/>
      <c r="KI9" s="13"/>
      <c r="KJ9" s="11"/>
      <c r="KK9" s="11">
        <v>5</v>
      </c>
      <c r="KL9" s="13">
        <v>89.82</v>
      </c>
      <c r="KM9" s="11">
        <v>120</v>
      </c>
      <c r="KN9" s="12"/>
      <c r="KO9" s="12"/>
      <c r="KP9" s="11"/>
      <c r="KQ9" s="13"/>
      <c r="KR9" s="11"/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512391</v>
      </c>
      <c r="C10" s="11">
        <f>=ROUNDDOWN(20.4455076153272,0)</f>
      </c>
      <c r="D10" s="11">
        <v>744049</v>
      </c>
      <c r="E10" s="12">
        <v>0.7696</v>
      </c>
      <c r="F10" s="11"/>
      <c r="G10" s="11">
        <f>=ROUNDDOWN({0},0)</f>
      </c>
      <c r="H10" s="11"/>
      <c r="I10" s="12"/>
      <c r="J10" s="11">
        <v>57556</v>
      </c>
      <c r="K10" s="13">
        <v>1777842.58</v>
      </c>
      <c r="L10" s="11">
        <v>1230</v>
      </c>
      <c r="M10" s="14">
        <v>1445.4</v>
      </c>
      <c r="N10" s="11">
        <v>56317</v>
      </c>
      <c r="O10" s="13">
        <v>1761044.78</v>
      </c>
      <c r="P10" s="11">
        <v>1243</v>
      </c>
      <c r="Q10" s="14">
        <v>1416.77</v>
      </c>
      <c r="R10" s="12">
        <v>0.022</v>
      </c>
      <c r="S10" s="12">
        <v>0.0095</v>
      </c>
      <c r="T10" s="12">
        <v>-0.0105</v>
      </c>
      <c r="U10" s="12">
        <v>0.0202</v>
      </c>
      <c r="V10" s="11">
        <v>20302</v>
      </c>
      <c r="W10" s="13">
        <v>687341.42</v>
      </c>
      <c r="X10" s="11">
        <v>962</v>
      </c>
      <c r="Y10" s="11">
        <v>16134</v>
      </c>
      <c r="Z10" s="13">
        <v>558647.05</v>
      </c>
      <c r="AA10" s="11">
        <v>876</v>
      </c>
      <c r="AB10" s="12">
        <v>0.2583</v>
      </c>
      <c r="AC10" s="12">
        <v>0.2304</v>
      </c>
      <c r="AD10" s="11">
        <v>3327</v>
      </c>
      <c r="AE10" s="13">
        <v>97191.8</v>
      </c>
      <c r="AF10" s="11">
        <v>996</v>
      </c>
      <c r="AG10" s="11">
        <v>1584</v>
      </c>
      <c r="AH10" s="13">
        <v>55038.96</v>
      </c>
      <c r="AI10" s="11">
        <v>1014</v>
      </c>
      <c r="AJ10" s="12">
        <v>1.1004</v>
      </c>
      <c r="AK10" s="12">
        <v>0.7659</v>
      </c>
      <c r="AL10" s="11">
        <v>5585</v>
      </c>
      <c r="AM10" s="13">
        <v>159077.21</v>
      </c>
      <c r="AN10" s="11">
        <v>911</v>
      </c>
      <c r="AO10" s="11">
        <v>5762</v>
      </c>
      <c r="AP10" s="13">
        <v>164251.6</v>
      </c>
      <c r="AQ10" s="11">
        <v>913</v>
      </c>
      <c r="AR10" s="12">
        <v>-0.0307</v>
      </c>
      <c r="AS10" s="12">
        <v>-0.0315</v>
      </c>
      <c r="AT10" s="11">
        <v>11408</v>
      </c>
      <c r="AU10" s="13">
        <v>288282.48</v>
      </c>
      <c r="AV10" s="11">
        <v>1020</v>
      </c>
      <c r="AW10" s="11">
        <v>13507</v>
      </c>
      <c r="AX10" s="13">
        <v>373232.65</v>
      </c>
      <c r="AY10" s="11">
        <v>989</v>
      </c>
      <c r="AZ10" s="12">
        <v>-0.1554</v>
      </c>
      <c r="BA10" s="12">
        <v>-0.2276</v>
      </c>
      <c r="BB10" s="11">
        <v>8020</v>
      </c>
      <c r="BC10" s="13">
        <v>243924.94</v>
      </c>
      <c r="BD10" s="11">
        <v>950</v>
      </c>
      <c r="BE10" s="11">
        <v>11076</v>
      </c>
      <c r="BF10" s="13">
        <v>323921.99</v>
      </c>
      <c r="BG10" s="11">
        <v>972</v>
      </c>
      <c r="BH10" s="12">
        <v>-0.2759</v>
      </c>
      <c r="BI10" s="12">
        <v>-0.247</v>
      </c>
      <c r="BJ10" s="11">
        <v>1532</v>
      </c>
      <c r="BK10" s="13">
        <v>63384.38</v>
      </c>
      <c r="BL10" s="11">
        <v>1055</v>
      </c>
      <c r="BM10" s="11">
        <v>1179</v>
      </c>
      <c r="BN10" s="13">
        <v>47153.43</v>
      </c>
      <c r="BO10" s="11">
        <v>1030</v>
      </c>
      <c r="BP10" s="12">
        <v>0.2994</v>
      </c>
      <c r="BQ10" s="12">
        <v>0.3442</v>
      </c>
      <c r="BR10" s="11">
        <v>1880</v>
      </c>
      <c r="BS10" s="13">
        <v>52782.5</v>
      </c>
      <c r="BT10" s="11">
        <v>1009</v>
      </c>
      <c r="BU10" s="11">
        <v>1301</v>
      </c>
      <c r="BV10" s="13">
        <v>42285.47</v>
      </c>
      <c r="BW10" s="11">
        <v>1039</v>
      </c>
      <c r="BX10" s="12">
        <v>0.445</v>
      </c>
      <c r="BY10" s="12">
        <v>0.2482</v>
      </c>
      <c r="BZ10" s="11">
        <v>2938</v>
      </c>
      <c r="CA10" s="13">
        <v>90133.08</v>
      </c>
      <c r="CB10" s="11">
        <v>733</v>
      </c>
      <c r="CC10" s="11">
        <v>2519</v>
      </c>
      <c r="CD10" s="13">
        <v>85812</v>
      </c>
      <c r="CE10" s="11">
        <v>913</v>
      </c>
      <c r="CF10" s="12">
        <v>0.1663</v>
      </c>
      <c r="CG10" s="12">
        <v>0.0504</v>
      </c>
      <c r="CH10" s="11">
        <v>147</v>
      </c>
      <c r="CI10" s="13">
        <v>7751.4</v>
      </c>
      <c r="CJ10" s="11">
        <v>593</v>
      </c>
      <c r="CK10" s="11"/>
      <c r="CL10" s="13"/>
      <c r="CM10" s="11"/>
      <c r="CN10" s="12"/>
      <c r="CO10" s="12"/>
      <c r="CP10" s="11">
        <v>158</v>
      </c>
      <c r="CQ10" s="13">
        <v>3613.4</v>
      </c>
      <c r="CR10" s="11">
        <v>71</v>
      </c>
      <c r="CS10" s="11">
        <v>181</v>
      </c>
      <c r="CT10" s="13">
        <v>4043.72</v>
      </c>
      <c r="CU10" s="11">
        <v>44</v>
      </c>
      <c r="CV10" s="12">
        <v>-0.1271</v>
      </c>
      <c r="CW10" s="12">
        <v>-0.1064</v>
      </c>
      <c r="CX10" s="11">
        <v>451</v>
      </c>
      <c r="CY10" s="13">
        <v>15982.07</v>
      </c>
      <c r="CZ10" s="11">
        <v>897</v>
      </c>
      <c r="DA10" s="11">
        <v>885</v>
      </c>
      <c r="DB10" s="13">
        <v>29468.62</v>
      </c>
      <c r="DC10" s="11">
        <v>722</v>
      </c>
      <c r="DD10" s="12">
        <v>-0.4904</v>
      </c>
      <c r="DE10" s="12">
        <v>-0.4577</v>
      </c>
      <c r="DF10" s="11">
        <v>195</v>
      </c>
      <c r="DG10" s="13">
        <v>5947.51</v>
      </c>
      <c r="DH10" s="11">
        <v>551</v>
      </c>
      <c r="DI10" s="11">
        <v>203</v>
      </c>
      <c r="DJ10" s="13">
        <v>7253.69</v>
      </c>
      <c r="DK10" s="11">
        <v>654</v>
      </c>
      <c r="DL10" s="12">
        <v>-0.0394</v>
      </c>
      <c r="DM10" s="12">
        <v>-0.1801</v>
      </c>
      <c r="DN10" s="11">
        <v>94</v>
      </c>
      <c r="DO10" s="13">
        <v>7678.9</v>
      </c>
      <c r="DP10" s="11"/>
      <c r="DQ10" s="11">
        <v>76</v>
      </c>
      <c r="DR10" s="13">
        <v>6201.6</v>
      </c>
      <c r="DS10" s="11"/>
      <c r="DT10" s="12">
        <v>0.2368</v>
      </c>
      <c r="DU10" s="12">
        <v>0.2382</v>
      </c>
      <c r="DV10" s="11">
        <v>122</v>
      </c>
      <c r="DW10" s="13">
        <v>5011.89</v>
      </c>
      <c r="DX10" s="11">
        <v>416</v>
      </c>
      <c r="DY10" s="11">
        <v>54</v>
      </c>
      <c r="DZ10" s="13">
        <v>2710.85</v>
      </c>
      <c r="EA10" s="11">
        <v>239</v>
      </c>
      <c r="EB10" s="12">
        <v>1.2593</v>
      </c>
      <c r="EC10" s="12">
        <v>0.8488</v>
      </c>
      <c r="ED10" s="11">
        <v>97</v>
      </c>
      <c r="EE10" s="13">
        <v>7099.88</v>
      </c>
      <c r="EF10" s="11">
        <v>1158</v>
      </c>
      <c r="EG10" s="11">
        <v>177</v>
      </c>
      <c r="EH10" s="13">
        <v>7242.76</v>
      </c>
      <c r="EI10" s="11">
        <v>1149</v>
      </c>
      <c r="EJ10" s="12">
        <v>-0.452</v>
      </c>
      <c r="EK10" s="12">
        <v>-0.0197</v>
      </c>
      <c r="EL10" s="11">
        <v>512</v>
      </c>
      <c r="EM10" s="13">
        <v>14083.59</v>
      </c>
      <c r="EN10" s="11">
        <v>456</v>
      </c>
      <c r="EO10" s="11">
        <v>682</v>
      </c>
      <c r="EP10" s="13">
        <v>20891.49</v>
      </c>
      <c r="EQ10" s="11">
        <v>522</v>
      </c>
      <c r="ER10" s="12">
        <v>-0.2493</v>
      </c>
      <c r="ES10" s="12">
        <v>-0.3259</v>
      </c>
      <c r="ET10" s="11">
        <v>356</v>
      </c>
      <c r="EU10" s="13">
        <v>12097.26</v>
      </c>
      <c r="EV10" s="11">
        <v>441</v>
      </c>
      <c r="EW10" s="11">
        <v>389</v>
      </c>
      <c r="EX10" s="13">
        <v>13154.91</v>
      </c>
      <c r="EY10" s="11">
        <v>402</v>
      </c>
      <c r="EZ10" s="12">
        <v>-0.0848</v>
      </c>
      <c r="FA10" s="12">
        <v>-0.0804</v>
      </c>
      <c r="FB10" s="11">
        <v>237</v>
      </c>
      <c r="FC10" s="13">
        <v>10087.39</v>
      </c>
      <c r="FD10" s="11">
        <v>119</v>
      </c>
      <c r="FE10" s="11">
        <v>196</v>
      </c>
      <c r="FF10" s="13">
        <v>6493.33</v>
      </c>
      <c r="FG10" s="11">
        <v>118</v>
      </c>
      <c r="FH10" s="12">
        <v>0.2092</v>
      </c>
      <c r="FI10" s="12">
        <v>0.5535</v>
      </c>
      <c r="FJ10" s="11">
        <v>29</v>
      </c>
      <c r="FK10" s="13">
        <v>591.8</v>
      </c>
      <c r="FL10" s="11">
        <v>10</v>
      </c>
      <c r="FM10" s="11">
        <v>11</v>
      </c>
      <c r="FN10" s="13">
        <v>281.27</v>
      </c>
      <c r="FO10" s="11">
        <v>13</v>
      </c>
      <c r="FP10" s="12">
        <v>1.6364</v>
      </c>
      <c r="FQ10" s="12">
        <v>1.104</v>
      </c>
      <c r="FR10" s="11"/>
      <c r="FS10" s="13"/>
      <c r="FT10" s="11"/>
      <c r="FU10" s="11"/>
      <c r="FV10" s="13"/>
      <c r="FW10" s="11"/>
      <c r="FX10" s="12"/>
      <c r="FY10" s="12"/>
      <c r="FZ10" s="11">
        <v>4</v>
      </c>
      <c r="GA10" s="13">
        <v>106.4</v>
      </c>
      <c r="GB10" s="11">
        <v>766</v>
      </c>
      <c r="GC10" s="11">
        <v>21</v>
      </c>
      <c r="GD10" s="13">
        <v>552.27</v>
      </c>
      <c r="GE10" s="11">
        <v>730</v>
      </c>
      <c r="GF10" s="12">
        <v>-0.8095</v>
      </c>
      <c r="GG10" s="12">
        <v>-0.8073</v>
      </c>
      <c r="GH10" s="11">
        <v>34</v>
      </c>
      <c r="GI10" s="13">
        <v>1056.47</v>
      </c>
      <c r="GJ10" s="11">
        <v>125</v>
      </c>
      <c r="GK10" s="11">
        <v>15</v>
      </c>
      <c r="GL10" s="13">
        <v>358.66</v>
      </c>
      <c r="GM10" s="11">
        <v>132</v>
      </c>
      <c r="GN10" s="12">
        <v>1.2667</v>
      </c>
      <c r="GO10" s="12">
        <v>1.9456</v>
      </c>
      <c r="GP10" s="11"/>
      <c r="GQ10" s="13"/>
      <c r="GR10" s="11"/>
      <c r="GS10" s="11"/>
      <c r="GT10" s="13"/>
      <c r="GU10" s="11"/>
      <c r="GV10" s="12"/>
      <c r="GW10" s="12"/>
      <c r="GX10" s="11">
        <v>95</v>
      </c>
      <c r="GY10" s="13">
        <v>3045.24</v>
      </c>
      <c r="GZ10" s="11">
        <v>326</v>
      </c>
      <c r="HA10" s="11">
        <v>108</v>
      </c>
      <c r="HB10" s="13">
        <v>3638.96</v>
      </c>
      <c r="HC10" s="11">
        <v>371</v>
      </c>
      <c r="HD10" s="12">
        <v>-0.1204</v>
      </c>
      <c r="HE10" s="12">
        <v>-0.1632</v>
      </c>
      <c r="HF10" s="11">
        <v>13</v>
      </c>
      <c r="HG10" s="13">
        <v>652.93</v>
      </c>
      <c r="HH10" s="11">
        <v>102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9</v>
      </c>
      <c r="HW10" s="13">
        <v>441.73</v>
      </c>
      <c r="HX10" s="11">
        <v>144</v>
      </c>
      <c r="HY10" s="11">
        <v>17</v>
      </c>
      <c r="HZ10" s="13">
        <v>835.38</v>
      </c>
      <c r="IA10" s="11">
        <v>154</v>
      </c>
      <c r="IB10" s="12">
        <v>-0.4706</v>
      </c>
      <c r="IC10" s="12">
        <v>-0.4712</v>
      </c>
      <c r="ID10" s="11">
        <v>2</v>
      </c>
      <c r="IE10" s="13">
        <v>152.98</v>
      </c>
      <c r="IF10" s="11">
        <v>20</v>
      </c>
      <c r="IG10" s="11">
        <v>3</v>
      </c>
      <c r="IH10" s="13">
        <v>59.49</v>
      </c>
      <c r="II10" s="11">
        <v>21</v>
      </c>
      <c r="IJ10" s="12">
        <v>-0.3333</v>
      </c>
      <c r="IK10" s="12">
        <v>1.5715</v>
      </c>
      <c r="IL10" s="11">
        <v>7</v>
      </c>
      <c r="IM10" s="13">
        <v>164.07</v>
      </c>
      <c r="IN10" s="11">
        <v>411</v>
      </c>
      <c r="IO10" s="11">
        <v>59</v>
      </c>
      <c r="IP10" s="13">
        <v>1144.2</v>
      </c>
      <c r="IQ10" s="11">
        <v>512</v>
      </c>
      <c r="IR10" s="12">
        <v>-0.8814</v>
      </c>
      <c r="IS10" s="12">
        <v>-0.8566</v>
      </c>
      <c r="IT10" s="11"/>
      <c r="IU10" s="13"/>
      <c r="IV10" s="11"/>
      <c r="IW10" s="11"/>
      <c r="IX10" s="13"/>
      <c r="IY10" s="11"/>
      <c r="IZ10" s="12"/>
      <c r="JA10" s="12"/>
      <c r="JB10" s="11">
        <v>2</v>
      </c>
      <c r="JC10" s="13">
        <v>159.86</v>
      </c>
      <c r="JD10" s="11">
        <v>83</v>
      </c>
      <c r="JE10" s="11">
        <v>3</v>
      </c>
      <c r="JF10" s="13">
        <v>249.24</v>
      </c>
      <c r="JG10" s="11">
        <v>84</v>
      </c>
      <c r="JH10" s="12">
        <v>-0.3333</v>
      </c>
      <c r="JI10" s="12">
        <v>-0.3586</v>
      </c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>
        <v>39</v>
      </c>
      <c r="JV10" s="13">
        <v>1309.26</v>
      </c>
      <c r="JW10" s="11"/>
      <c r="JX10" s="12"/>
      <c r="JY10" s="12"/>
      <c r="JZ10" s="11"/>
      <c r="KA10" s="13"/>
      <c r="KB10" s="11"/>
      <c r="KC10" s="11">
        <v>89</v>
      </c>
      <c r="KD10" s="13">
        <v>2944.26</v>
      </c>
      <c r="KE10" s="11">
        <v>1003</v>
      </c>
      <c r="KF10" s="12"/>
      <c r="KG10" s="12"/>
      <c r="KH10" s="11"/>
      <c r="KI10" s="13"/>
      <c r="KJ10" s="11"/>
      <c r="KK10" s="11">
        <v>47</v>
      </c>
      <c r="KL10" s="13">
        <v>1867.67</v>
      </c>
      <c r="KM10" s="11">
        <v>267</v>
      </c>
      <c r="KN10" s="12"/>
      <c r="KO10" s="12"/>
      <c r="KP10" s="11"/>
      <c r="KQ10" s="13"/>
      <c r="KR10" s="11"/>
      <c r="KS10" s="11"/>
      <c r="KT10" s="13"/>
      <c r="KU10" s="11">
        <v>499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3161</v>
      </c>
      <c r="C11" s="11">
        <f>=ROUNDDOWN(123.960784313725,0)</f>
      </c>
      <c r="D11" s="11">
        <v>649</v>
      </c>
      <c r="E11" s="12">
        <v>0.5175</v>
      </c>
      <c r="F11" s="11"/>
      <c r="G11" s="11">
        <f>=ROUNDDOWN({0},0)</f>
      </c>
      <c r="H11" s="11"/>
      <c r="I11" s="12"/>
      <c r="J11" s="11">
        <v>83</v>
      </c>
      <c r="K11" s="13">
        <v>33834.18</v>
      </c>
      <c r="L11" s="11">
        <v>60</v>
      </c>
      <c r="M11" s="14">
        <v>563.9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81</v>
      </c>
      <c r="BS11" s="13">
        <v>32929.14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22</v>
      </c>
      <c r="FU11" s="11"/>
      <c r="FV11" s="13"/>
      <c r="FW11" s="11"/>
      <c r="FX11" s="12"/>
      <c r="FY11" s="12"/>
      <c r="FZ11" s="11">
        <v>2</v>
      </c>
      <c r="GA11" s="13">
        <v>905.04</v>
      </c>
      <c r="GB11" s="11">
        <v>56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146548</v>
      </c>
      <c r="C12" s="11">
        <f>=ROUNDDOWN(23.1119101690638,0)</f>
      </c>
      <c r="D12" s="11">
        <v>92679</v>
      </c>
      <c r="E12" s="12">
        <v>0.8396</v>
      </c>
      <c r="F12" s="11"/>
      <c r="G12" s="11">
        <f>=ROUNDDOWN({0},0)</f>
      </c>
      <c r="H12" s="11">
        <v>540</v>
      </c>
      <c r="I12" s="12"/>
      <c r="J12" s="11">
        <v>30099</v>
      </c>
      <c r="K12" s="13">
        <v>5106214</v>
      </c>
      <c r="L12" s="11">
        <v>666</v>
      </c>
      <c r="M12" s="14">
        <v>7666.99</v>
      </c>
      <c r="N12" s="11">
        <v>20114</v>
      </c>
      <c r="O12" s="13">
        <v>3702780.83</v>
      </c>
      <c r="P12" s="11">
        <v>758</v>
      </c>
      <c r="Q12" s="14">
        <v>4884.94</v>
      </c>
      <c r="R12" s="12">
        <v>0.4964</v>
      </c>
      <c r="S12" s="12">
        <v>0.379</v>
      </c>
      <c r="T12" s="12">
        <v>-0.1214</v>
      </c>
      <c r="U12" s="12">
        <v>0.5695</v>
      </c>
      <c r="V12" s="11">
        <v>1792</v>
      </c>
      <c r="W12" s="13">
        <v>304424.24</v>
      </c>
      <c r="X12" s="11">
        <v>237</v>
      </c>
      <c r="Y12" s="11">
        <v>1066</v>
      </c>
      <c r="Z12" s="13">
        <v>204991.12</v>
      </c>
      <c r="AA12" s="11">
        <v>189</v>
      </c>
      <c r="AB12" s="12">
        <v>0.6811</v>
      </c>
      <c r="AC12" s="12">
        <v>0.4851</v>
      </c>
      <c r="AD12" s="11">
        <v>10329</v>
      </c>
      <c r="AE12" s="13">
        <v>1734887.02</v>
      </c>
      <c r="AF12" s="11">
        <v>633</v>
      </c>
      <c r="AG12" s="11">
        <v>9808</v>
      </c>
      <c r="AH12" s="13">
        <v>1635428.36</v>
      </c>
      <c r="AI12" s="11">
        <v>749</v>
      </c>
      <c r="AJ12" s="12">
        <v>0.0531</v>
      </c>
      <c r="AK12" s="12">
        <v>0.0608</v>
      </c>
      <c r="AL12" s="11">
        <v>8224</v>
      </c>
      <c r="AM12" s="13">
        <v>1170445.46</v>
      </c>
      <c r="AN12" s="11">
        <v>513</v>
      </c>
      <c r="AO12" s="11">
        <v>164</v>
      </c>
      <c r="AP12" s="13">
        <v>32003.81</v>
      </c>
      <c r="AQ12" s="11">
        <v>502</v>
      </c>
      <c r="AR12" s="12">
        <v>49.1463</v>
      </c>
      <c r="AS12" s="12">
        <v>35.5721</v>
      </c>
      <c r="AT12" s="11">
        <v>643</v>
      </c>
      <c r="AU12" s="13">
        <v>91076.18</v>
      </c>
      <c r="AV12" s="11">
        <v>615</v>
      </c>
      <c r="AW12" s="11">
        <v>421</v>
      </c>
      <c r="AX12" s="13">
        <v>85043.65</v>
      </c>
      <c r="AY12" s="11">
        <v>704</v>
      </c>
      <c r="AZ12" s="12">
        <v>0.5273</v>
      </c>
      <c r="BA12" s="12">
        <v>0.0709</v>
      </c>
      <c r="BB12" s="11">
        <v>1078</v>
      </c>
      <c r="BC12" s="13">
        <v>186280.26</v>
      </c>
      <c r="BD12" s="11">
        <v>537</v>
      </c>
      <c r="BE12" s="11">
        <v>825</v>
      </c>
      <c r="BF12" s="13">
        <v>132985.05</v>
      </c>
      <c r="BG12" s="11">
        <v>566</v>
      </c>
      <c r="BH12" s="12">
        <v>0.3067</v>
      </c>
      <c r="BI12" s="12">
        <v>0.4008</v>
      </c>
      <c r="BJ12" s="11">
        <v>2329</v>
      </c>
      <c r="BK12" s="13">
        <v>512246.42</v>
      </c>
      <c r="BL12" s="11">
        <v>611</v>
      </c>
      <c r="BM12" s="11">
        <v>2367</v>
      </c>
      <c r="BN12" s="13">
        <v>502582.65</v>
      </c>
      <c r="BO12" s="11">
        <v>724</v>
      </c>
      <c r="BP12" s="12">
        <v>-0.0161</v>
      </c>
      <c r="BQ12" s="12">
        <v>0.0192</v>
      </c>
      <c r="BR12" s="11">
        <v>2832</v>
      </c>
      <c r="BS12" s="13">
        <v>581870.4</v>
      </c>
      <c r="BT12" s="11">
        <v>638</v>
      </c>
      <c r="BU12" s="11">
        <v>2766</v>
      </c>
      <c r="BV12" s="13">
        <v>592004.25</v>
      </c>
      <c r="BW12" s="11">
        <v>740</v>
      </c>
      <c r="BX12" s="12">
        <v>0.0239</v>
      </c>
      <c r="BY12" s="12">
        <v>-0.0171</v>
      </c>
      <c r="BZ12" s="11">
        <v>45</v>
      </c>
      <c r="CA12" s="13">
        <v>7082.43</v>
      </c>
      <c r="CB12" s="11">
        <v>286</v>
      </c>
      <c r="CC12" s="11">
        <v>77</v>
      </c>
      <c r="CD12" s="13">
        <v>15596.32</v>
      </c>
      <c r="CE12" s="11">
        <v>333</v>
      </c>
      <c r="CF12" s="12">
        <v>-0.4156</v>
      </c>
      <c r="CG12" s="12">
        <v>-0.5459</v>
      </c>
      <c r="CH12" s="11">
        <v>6</v>
      </c>
      <c r="CI12" s="13">
        <v>2785.94</v>
      </c>
      <c r="CJ12" s="11">
        <v>521</v>
      </c>
      <c r="CK12" s="11"/>
      <c r="CL12" s="13"/>
      <c r="CM12" s="11"/>
      <c r="CN12" s="12"/>
      <c r="CO12" s="12"/>
      <c r="CP12" s="11">
        <v>894</v>
      </c>
      <c r="CQ12" s="13">
        <v>187911.43</v>
      </c>
      <c r="CR12" s="11">
        <v>244</v>
      </c>
      <c r="CS12" s="11">
        <v>664</v>
      </c>
      <c r="CT12" s="13">
        <v>142413.51</v>
      </c>
      <c r="CU12" s="11">
        <v>271</v>
      </c>
      <c r="CV12" s="12">
        <v>0.3464</v>
      </c>
      <c r="CW12" s="12">
        <v>0.3195</v>
      </c>
      <c r="CX12" s="11">
        <v>10</v>
      </c>
      <c r="CY12" s="13">
        <v>1895.32</v>
      </c>
      <c r="CZ12" s="11">
        <v>275</v>
      </c>
      <c r="DA12" s="11">
        <v>31</v>
      </c>
      <c r="DB12" s="13">
        <v>6342.9</v>
      </c>
      <c r="DC12" s="11">
        <v>329</v>
      </c>
      <c r="DD12" s="12">
        <v>-0.6774</v>
      </c>
      <c r="DE12" s="12">
        <v>-0.7012</v>
      </c>
      <c r="DF12" s="11">
        <v>750</v>
      </c>
      <c r="DG12" s="13">
        <v>136917.14</v>
      </c>
      <c r="DH12" s="11">
        <v>222</v>
      </c>
      <c r="DI12" s="11">
        <v>664</v>
      </c>
      <c r="DJ12" s="13">
        <v>147492.98</v>
      </c>
      <c r="DK12" s="11">
        <v>401</v>
      </c>
      <c r="DL12" s="12">
        <v>0.1295</v>
      </c>
      <c r="DM12" s="12">
        <v>-0.0717</v>
      </c>
      <c r="DN12" s="11"/>
      <c r="DO12" s="13"/>
      <c r="DP12" s="11"/>
      <c r="DQ12" s="11"/>
      <c r="DR12" s="13"/>
      <c r="DS12" s="11"/>
      <c r="DT12" s="12"/>
      <c r="DU12" s="12"/>
      <c r="DV12" s="11">
        <v>231</v>
      </c>
      <c r="DW12" s="13">
        <v>45261.79</v>
      </c>
      <c r="DX12" s="11">
        <v>452</v>
      </c>
      <c r="DY12" s="11">
        <v>136</v>
      </c>
      <c r="DZ12" s="13">
        <v>29533.54</v>
      </c>
      <c r="EA12" s="11">
        <v>169</v>
      </c>
      <c r="EB12" s="12">
        <v>0.6985</v>
      </c>
      <c r="EC12" s="12">
        <v>0.5326</v>
      </c>
      <c r="ED12" s="11">
        <v>2</v>
      </c>
      <c r="EE12" s="13">
        <v>428.99</v>
      </c>
      <c r="EF12" s="11">
        <v>591</v>
      </c>
      <c r="EG12" s="11">
        <v>16</v>
      </c>
      <c r="EH12" s="13">
        <v>3565.88</v>
      </c>
      <c r="EI12" s="11">
        <v>658</v>
      </c>
      <c r="EJ12" s="12">
        <v>-0.875</v>
      </c>
      <c r="EK12" s="12">
        <v>-0.8797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90</v>
      </c>
      <c r="FC12" s="13">
        <v>9697.32</v>
      </c>
      <c r="FD12" s="11">
        <v>218</v>
      </c>
      <c r="FE12" s="11">
        <v>74</v>
      </c>
      <c r="FF12" s="13">
        <v>10323.41</v>
      </c>
      <c r="FG12" s="11">
        <v>227</v>
      </c>
      <c r="FH12" s="12">
        <v>0.2162</v>
      </c>
      <c r="FI12" s="12">
        <v>-0.0606</v>
      </c>
      <c r="FJ12" s="11">
        <v>194</v>
      </c>
      <c r="FK12" s="13">
        <v>31516.98</v>
      </c>
      <c r="FL12" s="11">
        <v>368</v>
      </c>
      <c r="FM12" s="11">
        <v>191</v>
      </c>
      <c r="FN12" s="13">
        <v>28882.2</v>
      </c>
      <c r="FO12" s="11">
        <v>367</v>
      </c>
      <c r="FP12" s="12">
        <v>0.0157</v>
      </c>
      <c r="FQ12" s="12">
        <v>0.0912</v>
      </c>
      <c r="FR12" s="11">
        <v>242</v>
      </c>
      <c r="FS12" s="13">
        <v>35761.28</v>
      </c>
      <c r="FT12" s="11">
        <v>301</v>
      </c>
      <c r="FU12" s="11">
        <v>317</v>
      </c>
      <c r="FV12" s="13">
        <v>50695.97</v>
      </c>
      <c r="FW12" s="11">
        <v>373</v>
      </c>
      <c r="FX12" s="12">
        <v>-0.2366</v>
      </c>
      <c r="FY12" s="12">
        <v>-0.2946</v>
      </c>
      <c r="FZ12" s="11">
        <v>215</v>
      </c>
      <c r="GA12" s="13">
        <v>35549.07</v>
      </c>
      <c r="GB12" s="11">
        <v>597</v>
      </c>
      <c r="GC12" s="11">
        <v>370</v>
      </c>
      <c r="GD12" s="13">
        <v>56058.45</v>
      </c>
      <c r="GE12" s="11">
        <v>672</v>
      </c>
      <c r="GF12" s="12">
        <v>-0.4189</v>
      </c>
      <c r="GG12" s="12">
        <v>-0.3659</v>
      </c>
      <c r="GH12" s="11"/>
      <c r="GI12" s="13"/>
      <c r="GJ12" s="11"/>
      <c r="GK12" s="11"/>
      <c r="GL12" s="13"/>
      <c r="GM12" s="11"/>
      <c r="GN12" s="12"/>
      <c r="GO12" s="12"/>
      <c r="GP12" s="11">
        <v>175</v>
      </c>
      <c r="GQ12" s="13">
        <v>28403.78</v>
      </c>
      <c r="GR12" s="11">
        <v>490</v>
      </c>
      <c r="GS12" s="11">
        <v>107</v>
      </c>
      <c r="GT12" s="13">
        <v>19172.05</v>
      </c>
      <c r="GU12" s="11">
        <v>499</v>
      </c>
      <c r="GV12" s="12">
        <v>0.6355</v>
      </c>
      <c r="GW12" s="12">
        <v>0.4815</v>
      </c>
      <c r="GX12" s="11"/>
      <c r="GY12" s="13"/>
      <c r="GZ12" s="11"/>
      <c r="HA12" s="11"/>
      <c r="HB12" s="13"/>
      <c r="HC12" s="11"/>
      <c r="HD12" s="12"/>
      <c r="HE12" s="12"/>
      <c r="HF12" s="11">
        <v>18</v>
      </c>
      <c r="HG12" s="13">
        <v>1772.55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15</v>
      </c>
      <c r="IO12" s="11">
        <v>3</v>
      </c>
      <c r="IP12" s="13">
        <v>225</v>
      </c>
      <c r="IQ12" s="11">
        <v>19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29</v>
      </c>
      <c r="KD12" s="13">
        <v>4536.91</v>
      </c>
      <c r="KE12" s="11">
        <v>708</v>
      </c>
      <c r="KF12" s="12"/>
      <c r="KG12" s="12"/>
      <c r="KH12" s="11"/>
      <c r="KI12" s="13"/>
      <c r="KJ12" s="11"/>
      <c r="KK12" s="11">
        <v>18</v>
      </c>
      <c r="KL12" s="13">
        <v>2902.82</v>
      </c>
      <c r="KM12" s="11">
        <v>284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17134</v>
      </c>
      <c r="C13" s="11">
        <f>=ROUNDDOWN(29.035756651415,0)</f>
      </c>
      <c r="D13" s="11">
        <v>8416</v>
      </c>
      <c r="E13" s="12">
        <v>0.9076</v>
      </c>
      <c r="F13" s="11"/>
      <c r="G13" s="11">
        <f>=ROUNDDOWN({0},0)</f>
      </c>
      <c r="H13" s="11"/>
      <c r="I13" s="12"/>
      <c r="J13" s="11">
        <v>2197</v>
      </c>
      <c r="K13" s="13">
        <v>159893.1</v>
      </c>
      <c r="L13" s="11">
        <v>151</v>
      </c>
      <c r="M13" s="14">
        <v>1058.89</v>
      </c>
      <c r="N13" s="11">
        <v>2341</v>
      </c>
      <c r="O13" s="13">
        <v>185049.63</v>
      </c>
      <c r="P13" s="11">
        <v>121</v>
      </c>
      <c r="Q13" s="14">
        <v>1529.34</v>
      </c>
      <c r="R13" s="12">
        <v>-0.0615</v>
      </c>
      <c r="S13" s="12">
        <v>-0.1359</v>
      </c>
      <c r="T13" s="12">
        <v>0.2479</v>
      </c>
      <c r="U13" s="12">
        <v>-0.3076</v>
      </c>
      <c r="V13" s="11">
        <v>501</v>
      </c>
      <c r="W13" s="13">
        <v>37746.88</v>
      </c>
      <c r="X13" s="11">
        <v>77</v>
      </c>
      <c r="Y13" s="11">
        <v>328</v>
      </c>
      <c r="Z13" s="13">
        <v>24745.35</v>
      </c>
      <c r="AA13" s="11">
        <v>49</v>
      </c>
      <c r="AB13" s="12">
        <v>0.5274</v>
      </c>
      <c r="AC13" s="12">
        <v>0.5254</v>
      </c>
      <c r="AD13" s="11">
        <v>488</v>
      </c>
      <c r="AE13" s="13">
        <v>32449.06</v>
      </c>
      <c r="AF13" s="11">
        <v>142</v>
      </c>
      <c r="AG13" s="11">
        <v>591</v>
      </c>
      <c r="AH13" s="13">
        <v>45349.11</v>
      </c>
      <c r="AI13" s="11">
        <v>121</v>
      </c>
      <c r="AJ13" s="12">
        <v>-0.1743</v>
      </c>
      <c r="AK13" s="12">
        <v>-0.2845</v>
      </c>
      <c r="AL13" s="11">
        <v>156</v>
      </c>
      <c r="AM13" s="13">
        <v>12907.32</v>
      </c>
      <c r="AN13" s="11">
        <v>136</v>
      </c>
      <c r="AO13" s="11">
        <v>166</v>
      </c>
      <c r="AP13" s="13">
        <v>13327.72</v>
      </c>
      <c r="AQ13" s="11">
        <v>84</v>
      </c>
      <c r="AR13" s="12">
        <v>-0.0602</v>
      </c>
      <c r="AS13" s="12">
        <v>-0.0315</v>
      </c>
      <c r="AT13" s="11">
        <v>97</v>
      </c>
      <c r="AU13" s="13">
        <v>5489.1</v>
      </c>
      <c r="AV13" s="11">
        <v>147</v>
      </c>
      <c r="AW13" s="11">
        <v>117</v>
      </c>
      <c r="AX13" s="13">
        <v>7002.94</v>
      </c>
      <c r="AY13" s="11">
        <v>115</v>
      </c>
      <c r="AZ13" s="12">
        <v>-0.1709</v>
      </c>
      <c r="BA13" s="12">
        <v>-0.2162</v>
      </c>
      <c r="BB13" s="11">
        <v>21</v>
      </c>
      <c r="BC13" s="13">
        <v>1366.87</v>
      </c>
      <c r="BD13" s="11">
        <v>122</v>
      </c>
      <c r="BE13" s="11">
        <v>36</v>
      </c>
      <c r="BF13" s="13">
        <v>2468.94</v>
      </c>
      <c r="BG13" s="11">
        <v>119</v>
      </c>
      <c r="BH13" s="12">
        <v>-0.4167</v>
      </c>
      <c r="BI13" s="12">
        <v>-0.4464</v>
      </c>
      <c r="BJ13" s="11">
        <v>188</v>
      </c>
      <c r="BK13" s="13">
        <v>16069.56</v>
      </c>
      <c r="BL13" s="11">
        <v>144</v>
      </c>
      <c r="BM13" s="11">
        <v>356</v>
      </c>
      <c r="BN13" s="13">
        <v>33207.55</v>
      </c>
      <c r="BO13" s="11">
        <v>121</v>
      </c>
      <c r="BP13" s="12">
        <v>-0.4719</v>
      </c>
      <c r="BQ13" s="12">
        <v>-0.5161</v>
      </c>
      <c r="BR13" s="11">
        <v>319</v>
      </c>
      <c r="BS13" s="13">
        <v>22847.87</v>
      </c>
      <c r="BT13" s="11">
        <v>151</v>
      </c>
      <c r="BU13" s="11">
        <v>354</v>
      </c>
      <c r="BV13" s="13">
        <v>28276.2</v>
      </c>
      <c r="BW13" s="11">
        <v>121</v>
      </c>
      <c r="BX13" s="12">
        <v>-0.0989</v>
      </c>
      <c r="BY13" s="12">
        <v>-0.192</v>
      </c>
      <c r="BZ13" s="11">
        <v>56</v>
      </c>
      <c r="CA13" s="13">
        <v>3778.06</v>
      </c>
      <c r="CB13" s="11">
        <v>110</v>
      </c>
      <c r="CC13" s="11">
        <v>57</v>
      </c>
      <c r="CD13" s="13">
        <v>3905.25</v>
      </c>
      <c r="CE13" s="11">
        <v>106</v>
      </c>
      <c r="CF13" s="12">
        <v>-0.0175</v>
      </c>
      <c r="CG13" s="12">
        <v>-0.0326</v>
      </c>
      <c r="CH13" s="11">
        <v>1</v>
      </c>
      <c r="CI13" s="13">
        <v>82.99</v>
      </c>
      <c r="CJ13" s="11">
        <v>121</v>
      </c>
      <c r="CK13" s="11"/>
      <c r="CL13" s="13"/>
      <c r="CM13" s="11"/>
      <c r="CN13" s="12"/>
      <c r="CO13" s="12"/>
      <c r="CP13" s="11">
        <v>101</v>
      </c>
      <c r="CQ13" s="13">
        <v>7073.78</v>
      </c>
      <c r="CR13" s="11">
        <v>65</v>
      </c>
      <c r="CS13" s="11">
        <v>92</v>
      </c>
      <c r="CT13" s="13">
        <v>6494.42</v>
      </c>
      <c r="CU13" s="11">
        <v>50</v>
      </c>
      <c r="CV13" s="12">
        <v>0.0978</v>
      </c>
      <c r="CW13" s="12">
        <v>0.0892</v>
      </c>
      <c r="CX13" s="11"/>
      <c r="CY13" s="13"/>
      <c r="CZ13" s="11"/>
      <c r="DA13" s="11"/>
      <c r="DB13" s="13"/>
      <c r="DC13" s="11"/>
      <c r="DD13" s="12"/>
      <c r="DE13" s="12"/>
      <c r="DF13" s="11">
        <v>4</v>
      </c>
      <c r="DG13" s="13">
        <v>313.43</v>
      </c>
      <c r="DH13" s="11">
        <v>19</v>
      </c>
      <c r="DI13" s="11">
        <v>13</v>
      </c>
      <c r="DJ13" s="13">
        <v>1035.51</v>
      </c>
      <c r="DK13" s="11">
        <v>17</v>
      </c>
      <c r="DL13" s="12">
        <v>-0.6923</v>
      </c>
      <c r="DM13" s="12">
        <v>-0.6973</v>
      </c>
      <c r="DN13" s="11"/>
      <c r="DO13" s="13"/>
      <c r="DP13" s="11"/>
      <c r="DQ13" s="11"/>
      <c r="DR13" s="13"/>
      <c r="DS13" s="11"/>
      <c r="DT13" s="12"/>
      <c r="DU13" s="12"/>
      <c r="DV13" s="11">
        <v>28</v>
      </c>
      <c r="DW13" s="13">
        <v>2552.47</v>
      </c>
      <c r="DX13" s="11">
        <v>108</v>
      </c>
      <c r="DY13" s="11"/>
      <c r="DZ13" s="13"/>
      <c r="EA13" s="11"/>
      <c r="EB13" s="12"/>
      <c r="EC13" s="12"/>
      <c r="ED13" s="11">
        <v>4</v>
      </c>
      <c r="EE13" s="13">
        <v>337.46</v>
      </c>
      <c r="EF13" s="11">
        <v>151</v>
      </c>
      <c r="EG13" s="11">
        <v>9</v>
      </c>
      <c r="EH13" s="13">
        <v>747.66</v>
      </c>
      <c r="EI13" s="11">
        <v>121</v>
      </c>
      <c r="EJ13" s="12">
        <v>-0.5556</v>
      </c>
      <c r="EK13" s="12">
        <v>-0.5486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33</v>
      </c>
      <c r="FC13" s="13">
        <v>2252.58</v>
      </c>
      <c r="FD13" s="11">
        <v>49</v>
      </c>
      <c r="FE13" s="11">
        <v>27</v>
      </c>
      <c r="FF13" s="13">
        <v>2157.33</v>
      </c>
      <c r="FG13" s="11">
        <v>46</v>
      </c>
      <c r="FH13" s="12">
        <v>0.2222</v>
      </c>
      <c r="FI13" s="12">
        <v>0.0442</v>
      </c>
      <c r="FJ13" s="11">
        <v>53</v>
      </c>
      <c r="FK13" s="13">
        <v>3457.7</v>
      </c>
      <c r="FL13" s="11">
        <v>81</v>
      </c>
      <c r="FM13" s="11">
        <v>45</v>
      </c>
      <c r="FN13" s="13">
        <v>3652.95</v>
      </c>
      <c r="FO13" s="11">
        <v>50</v>
      </c>
      <c r="FP13" s="12">
        <v>0.1778</v>
      </c>
      <c r="FQ13" s="12">
        <v>-0.0534</v>
      </c>
      <c r="FR13" s="11">
        <v>60</v>
      </c>
      <c r="FS13" s="13">
        <v>3322.53</v>
      </c>
      <c r="FT13" s="11">
        <v>100</v>
      </c>
      <c r="FU13" s="11">
        <v>33</v>
      </c>
      <c r="FV13" s="13">
        <v>1980.81</v>
      </c>
      <c r="FW13" s="11">
        <v>42</v>
      </c>
      <c r="FX13" s="12">
        <v>0.8182</v>
      </c>
      <c r="FY13" s="12">
        <v>0.6774</v>
      </c>
      <c r="FZ13" s="11">
        <v>31</v>
      </c>
      <c r="GA13" s="13">
        <v>2187.84</v>
      </c>
      <c r="GB13" s="11">
        <v>123</v>
      </c>
      <c r="GC13" s="11">
        <v>34</v>
      </c>
      <c r="GD13" s="13">
        <v>2497.36</v>
      </c>
      <c r="GE13" s="11">
        <v>105</v>
      </c>
      <c r="GF13" s="12">
        <v>-0.0882</v>
      </c>
      <c r="GG13" s="12">
        <v>-0.1239</v>
      </c>
      <c r="GH13" s="11"/>
      <c r="GI13" s="13"/>
      <c r="GJ13" s="11"/>
      <c r="GK13" s="11"/>
      <c r="GL13" s="13"/>
      <c r="GM13" s="11"/>
      <c r="GN13" s="12"/>
      <c r="GO13" s="12"/>
      <c r="GP13" s="11">
        <v>56</v>
      </c>
      <c r="GQ13" s="13">
        <v>5657.6</v>
      </c>
      <c r="GR13" s="11">
        <v>26</v>
      </c>
      <c r="GS13" s="11">
        <v>75</v>
      </c>
      <c r="GT13" s="13">
        <v>7338.82</v>
      </c>
      <c r="GU13" s="11">
        <v>12</v>
      </c>
      <c r="GV13" s="12">
        <v>-0.2533</v>
      </c>
      <c r="GW13" s="12">
        <v>-0.2291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</v>
      </c>
      <c r="KD13" s="13">
        <v>129.03</v>
      </c>
      <c r="KE13" s="11">
        <v>111</v>
      </c>
      <c r="KF13" s="12"/>
      <c r="KG13" s="12"/>
      <c r="KH13" s="11"/>
      <c r="KI13" s="13"/>
      <c r="KJ13" s="11"/>
      <c r="KK13" s="11">
        <v>6</v>
      </c>
      <c r="KL13" s="13">
        <v>732.68</v>
      </c>
      <c r="KM13" s="11">
        <v>94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13339</v>
      </c>
      <c r="C14" s="11">
        <f>=ROUNDDOWN(47.1176262804663,0)</f>
      </c>
      <c r="D14" s="11">
        <v>4728</v>
      </c>
      <c r="E14" s="12">
        <v>1</v>
      </c>
      <c r="F14" s="11"/>
      <c r="G14" s="11">
        <f>=ROUNDDOWN({0},0)</f>
      </c>
      <c r="H14" s="11"/>
      <c r="I14" s="12"/>
      <c r="J14" s="11">
        <v>1434</v>
      </c>
      <c r="K14" s="13">
        <v>14750.14</v>
      </c>
      <c r="L14" s="11">
        <v>22</v>
      </c>
      <c r="M14" s="14">
        <v>670.46</v>
      </c>
      <c r="N14" s="11">
        <v>1048</v>
      </c>
      <c r="O14" s="13">
        <v>10322.09</v>
      </c>
      <c r="P14" s="11">
        <v>14</v>
      </c>
      <c r="Q14" s="14">
        <v>737.29</v>
      </c>
      <c r="R14" s="12">
        <v>0.3683</v>
      </c>
      <c r="S14" s="12">
        <v>0.429</v>
      </c>
      <c r="T14" s="12">
        <v>0.5714</v>
      </c>
      <c r="U14" s="12">
        <v>-0.0906</v>
      </c>
      <c r="V14" s="11">
        <v>1428</v>
      </c>
      <c r="W14" s="13">
        <v>14682.51</v>
      </c>
      <c r="X14" s="11">
        <v>22</v>
      </c>
      <c r="Y14" s="11">
        <v>1042</v>
      </c>
      <c r="Z14" s="13">
        <v>10264.19</v>
      </c>
      <c r="AA14" s="11">
        <v>14</v>
      </c>
      <c r="AB14" s="12">
        <v>0.3704</v>
      </c>
      <c r="AC14" s="12">
        <v>0.4305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6</v>
      </c>
      <c r="BK14" s="13">
        <v>67.63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4</v>
      </c>
      <c r="BV14" s="13">
        <v>44.92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14</v>
      </c>
      <c r="EG14" s="11">
        <v>2</v>
      </c>
      <c r="EH14" s="13">
        <v>12.98</v>
      </c>
      <c r="EI14" s="11">
        <v>6</v>
      </c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64885</v>
      </c>
      <c r="C15" s="11">
        <f>=ROUNDDOWN(44.0645161290323,0)</f>
      </c>
      <c r="D15" s="11">
        <v>9310</v>
      </c>
      <c r="E15" s="12">
        <v>0.9284</v>
      </c>
      <c r="F15" s="11"/>
      <c r="G15" s="11">
        <f>=ROUNDDOWN({0},0)</f>
      </c>
      <c r="H15" s="11"/>
      <c r="I15" s="12"/>
      <c r="J15" s="11">
        <v>5805</v>
      </c>
      <c r="K15" s="13">
        <v>179161.25</v>
      </c>
      <c r="L15" s="11">
        <v>102</v>
      </c>
      <c r="M15" s="14">
        <v>1756.48</v>
      </c>
      <c r="N15" s="11">
        <v>3946</v>
      </c>
      <c r="O15" s="13">
        <v>157196.69</v>
      </c>
      <c r="P15" s="11">
        <v>101</v>
      </c>
      <c r="Q15" s="14">
        <v>1556.4</v>
      </c>
      <c r="R15" s="12">
        <v>0.4711</v>
      </c>
      <c r="S15" s="12">
        <v>0.1397</v>
      </c>
      <c r="T15" s="12">
        <v>0.0099</v>
      </c>
      <c r="U15" s="12">
        <v>0.1286</v>
      </c>
      <c r="V15" s="11">
        <v>1343</v>
      </c>
      <c r="W15" s="13">
        <v>36178.09</v>
      </c>
      <c r="X15" s="11">
        <v>81</v>
      </c>
      <c r="Y15" s="11">
        <v>943</v>
      </c>
      <c r="Z15" s="13">
        <v>47283.45</v>
      </c>
      <c r="AA15" s="11">
        <v>79</v>
      </c>
      <c r="AB15" s="12">
        <v>0.4242</v>
      </c>
      <c r="AC15" s="12">
        <v>-0.2349</v>
      </c>
      <c r="AD15" s="11">
        <v>222</v>
      </c>
      <c r="AE15" s="13">
        <v>5214.5</v>
      </c>
      <c r="AF15" s="11">
        <v>81</v>
      </c>
      <c r="AG15" s="11">
        <v>69</v>
      </c>
      <c r="AH15" s="13">
        <v>2634.48</v>
      </c>
      <c r="AI15" s="11">
        <v>79</v>
      </c>
      <c r="AJ15" s="12">
        <v>2.2174</v>
      </c>
      <c r="AK15" s="12">
        <v>0.9793</v>
      </c>
      <c r="AL15" s="11"/>
      <c r="AM15" s="13"/>
      <c r="AN15" s="11"/>
      <c r="AO15" s="11"/>
      <c r="AP15" s="13"/>
      <c r="AQ15" s="11"/>
      <c r="AR15" s="12"/>
      <c r="AS15" s="12"/>
      <c r="AT15" s="11">
        <v>187</v>
      </c>
      <c r="AU15" s="13">
        <v>5608.4</v>
      </c>
      <c r="AV15" s="11">
        <v>59</v>
      </c>
      <c r="AW15" s="11">
        <v>175</v>
      </c>
      <c r="AX15" s="13">
        <v>6235.06</v>
      </c>
      <c r="AY15" s="11">
        <v>57</v>
      </c>
      <c r="AZ15" s="12">
        <v>0.0686</v>
      </c>
      <c r="BA15" s="12">
        <v>-0.1005</v>
      </c>
      <c r="BB15" s="11"/>
      <c r="BC15" s="13"/>
      <c r="BD15" s="11"/>
      <c r="BE15" s="11">
        <v>42</v>
      </c>
      <c r="BF15" s="13">
        <v>1132.19</v>
      </c>
      <c r="BG15" s="11">
        <v>34</v>
      </c>
      <c r="BH15" s="12"/>
      <c r="BI15" s="12"/>
      <c r="BJ15" s="11">
        <v>14</v>
      </c>
      <c r="BK15" s="13">
        <v>428.73</v>
      </c>
      <c r="BL15" s="11">
        <v>28</v>
      </c>
      <c r="BM15" s="11"/>
      <c r="BN15" s="13"/>
      <c r="BO15" s="11"/>
      <c r="BP15" s="12"/>
      <c r="BQ15" s="12"/>
      <c r="BR15" s="11">
        <v>9</v>
      </c>
      <c r="BS15" s="13">
        <v>294.82</v>
      </c>
      <c r="BT15" s="11">
        <v>7</v>
      </c>
      <c r="BU15" s="11">
        <v>38</v>
      </c>
      <c r="BV15" s="13">
        <v>1158.4</v>
      </c>
      <c r="BW15" s="11">
        <v>52</v>
      </c>
      <c r="BX15" s="12">
        <v>-0.7632</v>
      </c>
      <c r="BY15" s="12">
        <v>-0.7455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9</v>
      </c>
      <c r="CY15" s="13">
        <v>288.67</v>
      </c>
      <c r="CZ15" s="11">
        <v>5</v>
      </c>
      <c r="DA15" s="11">
        <v>24</v>
      </c>
      <c r="DB15" s="13">
        <v>937.2</v>
      </c>
      <c r="DC15" s="11">
        <v>15</v>
      </c>
      <c r="DD15" s="12">
        <v>-0.625</v>
      </c>
      <c r="DE15" s="12">
        <v>-0.692</v>
      </c>
      <c r="DF15" s="11"/>
      <c r="DG15" s="13"/>
      <c r="DH15" s="11"/>
      <c r="DI15" s="11"/>
      <c r="DJ15" s="13"/>
      <c r="DK15" s="11"/>
      <c r="DL15" s="12"/>
      <c r="DM15" s="12"/>
      <c r="DN15" s="11">
        <v>3603</v>
      </c>
      <c r="DO15" s="13">
        <v>119567.07</v>
      </c>
      <c r="DP15" s="11"/>
      <c r="DQ15" s="11">
        <v>2654</v>
      </c>
      <c r="DR15" s="13">
        <v>97777.92</v>
      </c>
      <c r="DS15" s="11"/>
      <c r="DT15" s="12">
        <v>0.3576</v>
      </c>
      <c r="DU15" s="12">
        <v>0.2228</v>
      </c>
      <c r="DV15" s="11"/>
      <c r="DW15" s="13"/>
      <c r="DX15" s="11"/>
      <c r="DY15" s="11"/>
      <c r="DZ15" s="13"/>
      <c r="EA15" s="11"/>
      <c r="EB15" s="12"/>
      <c r="EC15" s="12"/>
      <c r="ED15" s="11">
        <v>1</v>
      </c>
      <c r="EE15" s="13">
        <v>38.49</v>
      </c>
      <c r="EF15" s="11">
        <v>97</v>
      </c>
      <c r="EG15" s="11">
        <v>1</v>
      </c>
      <c r="EH15" s="13">
        <v>37.99</v>
      </c>
      <c r="EI15" s="11">
        <v>95</v>
      </c>
      <c r="EJ15" s="12"/>
      <c r="EK15" s="12">
        <v>0.0132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5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417</v>
      </c>
      <c r="HO15" s="13">
        <v>11542.48</v>
      </c>
      <c r="HP15" s="11">
        <v>21</v>
      </c>
      <c r="HQ15" s="11"/>
      <c r="HR15" s="13"/>
      <c r="HS15" s="11">
        <v>21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9730</v>
      </c>
      <c r="C16" s="11">
        <f>=ROUNDDOWN(63.0589760207388,0)</f>
      </c>
      <c r="D16" s="11"/>
      <c r="E16" s="12">
        <v>0.8293</v>
      </c>
      <c r="F16" s="11"/>
      <c r="G16" s="11">
        <f>=ROUNDDOWN({0},0)</f>
      </c>
      <c r="H16" s="11"/>
      <c r="I16" s="12"/>
      <c r="J16" s="11">
        <v>511</v>
      </c>
      <c r="K16" s="13">
        <v>36046.52</v>
      </c>
      <c r="L16" s="11">
        <v>70</v>
      </c>
      <c r="M16" s="14">
        <v>514.95</v>
      </c>
      <c r="N16" s="11">
        <v>330</v>
      </c>
      <c r="O16" s="13">
        <v>25875.31</v>
      </c>
      <c r="P16" s="11">
        <v>114</v>
      </c>
      <c r="Q16" s="14">
        <v>226.98</v>
      </c>
      <c r="R16" s="12">
        <v>0.5485</v>
      </c>
      <c r="S16" s="12">
        <v>0.3931</v>
      </c>
      <c r="T16" s="12">
        <v>-0.386</v>
      </c>
      <c r="U16" s="12">
        <v>1.2687</v>
      </c>
      <c r="V16" s="11">
        <v>9</v>
      </c>
      <c r="W16" s="13">
        <v>944.24</v>
      </c>
      <c r="X16" s="11">
        <v>69</v>
      </c>
      <c r="Y16" s="11">
        <v>13</v>
      </c>
      <c r="Z16" s="13">
        <v>1446.8</v>
      </c>
      <c r="AA16" s="11">
        <v>105</v>
      </c>
      <c r="AB16" s="12">
        <v>-0.3077</v>
      </c>
      <c r="AC16" s="12">
        <v>-0.3474</v>
      </c>
      <c r="AD16" s="11">
        <v>274</v>
      </c>
      <c r="AE16" s="13">
        <v>19011.9</v>
      </c>
      <c r="AF16" s="11">
        <v>70</v>
      </c>
      <c r="AG16" s="11">
        <v>51</v>
      </c>
      <c r="AH16" s="13">
        <v>3053.33</v>
      </c>
      <c r="AI16" s="11">
        <v>114</v>
      </c>
      <c r="AJ16" s="12">
        <v>4.3725</v>
      </c>
      <c r="AK16" s="12">
        <v>5.2266</v>
      </c>
      <c r="AL16" s="11"/>
      <c r="AM16" s="13"/>
      <c r="AN16" s="11"/>
      <c r="AO16" s="11"/>
      <c r="AP16" s="13"/>
      <c r="AQ16" s="11"/>
      <c r="AR16" s="12"/>
      <c r="AS16" s="12"/>
      <c r="AT16" s="11">
        <v>2</v>
      </c>
      <c r="AU16" s="13">
        <v>144.9</v>
      </c>
      <c r="AV16" s="11">
        <v>70</v>
      </c>
      <c r="AW16" s="11">
        <v>42</v>
      </c>
      <c r="AX16" s="13">
        <v>3993.87</v>
      </c>
      <c r="AY16" s="11">
        <v>114</v>
      </c>
      <c r="AZ16" s="12">
        <v>-0.9524</v>
      </c>
      <c r="BA16" s="12">
        <v>-0.9637</v>
      </c>
      <c r="BB16" s="11"/>
      <c r="BC16" s="13"/>
      <c r="BD16" s="11"/>
      <c r="BE16" s="11"/>
      <c r="BF16" s="13"/>
      <c r="BG16" s="11"/>
      <c r="BH16" s="12"/>
      <c r="BI16" s="12"/>
      <c r="BJ16" s="11">
        <v>46</v>
      </c>
      <c r="BK16" s="13">
        <v>2929.91</v>
      </c>
      <c r="BL16" s="11">
        <v>70</v>
      </c>
      <c r="BM16" s="11">
        <v>14</v>
      </c>
      <c r="BN16" s="13">
        <v>1372.44</v>
      </c>
      <c r="BO16" s="11">
        <v>113</v>
      </c>
      <c r="BP16" s="12">
        <v>2.2857</v>
      </c>
      <c r="BQ16" s="12">
        <v>1.1348</v>
      </c>
      <c r="BR16" s="11">
        <v>55</v>
      </c>
      <c r="BS16" s="13">
        <v>4032.22</v>
      </c>
      <c r="BT16" s="11">
        <v>70</v>
      </c>
      <c r="BU16" s="11">
        <v>67</v>
      </c>
      <c r="BV16" s="13">
        <v>5814.04</v>
      </c>
      <c r="BW16" s="11">
        <v>114</v>
      </c>
      <c r="BX16" s="12">
        <v>-0.1791</v>
      </c>
      <c r="BY16" s="12">
        <v>-0.3065</v>
      </c>
      <c r="BZ16" s="11">
        <v>26</v>
      </c>
      <c r="CA16" s="13">
        <v>1624.01</v>
      </c>
      <c r="CB16" s="11">
        <v>53</v>
      </c>
      <c r="CC16" s="11">
        <v>56</v>
      </c>
      <c r="CD16" s="13">
        <v>4150.99</v>
      </c>
      <c r="CE16" s="11">
        <v>88</v>
      </c>
      <c r="CF16" s="12">
        <v>-0.5357</v>
      </c>
      <c r="CG16" s="12">
        <v>-0.6088</v>
      </c>
      <c r="CH16" s="11">
        <v>8</v>
      </c>
      <c r="CI16" s="13">
        <v>1456.92</v>
      </c>
      <c r="CJ16" s="11">
        <v>66</v>
      </c>
      <c r="CK16" s="11"/>
      <c r="CL16" s="13"/>
      <c r="CM16" s="11"/>
      <c r="CN16" s="12"/>
      <c r="CO16" s="12"/>
      <c r="CP16" s="11">
        <v>37</v>
      </c>
      <c r="CQ16" s="13">
        <v>3072.09</v>
      </c>
      <c r="CR16" s="11">
        <v>21</v>
      </c>
      <c r="CS16" s="11"/>
      <c r="CT16" s="13"/>
      <c r="CU16" s="11">
        <v>1</v>
      </c>
      <c r="CV16" s="12"/>
      <c r="CW16" s="12"/>
      <c r="CX16" s="11">
        <v>6</v>
      </c>
      <c r="CY16" s="13">
        <v>429.08</v>
      </c>
      <c r="CZ16" s="11">
        <v>54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12</v>
      </c>
      <c r="DW16" s="13">
        <v>820.6</v>
      </c>
      <c r="DX16" s="11">
        <v>70</v>
      </c>
      <c r="DY16" s="11">
        <v>24</v>
      </c>
      <c r="DZ16" s="13">
        <v>2608.97</v>
      </c>
      <c r="EA16" s="11">
        <v>112</v>
      </c>
      <c r="EB16" s="12">
        <v>-0.5</v>
      </c>
      <c r="EC16" s="12">
        <v>-0.6855</v>
      </c>
      <c r="ED16" s="11"/>
      <c r="EE16" s="13"/>
      <c r="EF16" s="11">
        <v>70</v>
      </c>
      <c r="EG16" s="11">
        <v>1</v>
      </c>
      <c r="EH16" s="13">
        <v>99.99</v>
      </c>
      <c r="EI16" s="11">
        <v>114</v>
      </c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>
        <v>70</v>
      </c>
      <c r="GC16" s="11">
        <v>1</v>
      </c>
      <c r="GD16" s="13">
        <v>253.14</v>
      </c>
      <c r="GE16" s="11">
        <v>84</v>
      </c>
      <c r="GF16" s="12"/>
      <c r="GG16" s="12"/>
      <c r="GH16" s="11">
        <v>36</v>
      </c>
      <c r="GI16" s="13">
        <v>1580.65</v>
      </c>
      <c r="GJ16" s="11">
        <v>68</v>
      </c>
      <c r="GK16" s="11">
        <v>60</v>
      </c>
      <c r="GL16" s="13">
        <v>2945.89</v>
      </c>
      <c r="GM16" s="11">
        <v>109</v>
      </c>
      <c r="GN16" s="12">
        <v>-0.4</v>
      </c>
      <c r="GO16" s="12">
        <v>-0.4634</v>
      </c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</v>
      </c>
      <c r="KD16" s="13">
        <v>135.85</v>
      </c>
      <c r="KE16" s="11">
        <v>92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352281</v>
      </c>
      <c r="C17" s="11">
        <f>=ROUNDDOWN(14.323684756224,0)</f>
      </c>
      <c r="D17" s="11">
        <v>807616</v>
      </c>
      <c r="E17" s="12">
        <v>0.7358</v>
      </c>
      <c r="F17" s="11"/>
      <c r="G17" s="11">
        <f>=ROUNDDOWN({0},0)</f>
      </c>
      <c r="H17" s="11"/>
      <c r="I17" s="12"/>
      <c r="J17" s="11">
        <v>75236</v>
      </c>
      <c r="K17" s="13">
        <v>1791242.69</v>
      </c>
      <c r="L17" s="11">
        <v>1255</v>
      </c>
      <c r="M17" s="14">
        <v>1427.29</v>
      </c>
      <c r="N17" s="11">
        <v>59743</v>
      </c>
      <c r="O17" s="13">
        <v>1389792.37</v>
      </c>
      <c r="P17" s="11">
        <v>1333</v>
      </c>
      <c r="Q17" s="14">
        <v>1042.6</v>
      </c>
      <c r="R17" s="12">
        <v>0.2593</v>
      </c>
      <c r="S17" s="12">
        <v>0.2889</v>
      </c>
      <c r="T17" s="12">
        <v>-0.0585</v>
      </c>
      <c r="U17" s="12">
        <v>0.369</v>
      </c>
      <c r="V17" s="11">
        <v>33206</v>
      </c>
      <c r="W17" s="13">
        <v>697079.08</v>
      </c>
      <c r="X17" s="11">
        <v>977</v>
      </c>
      <c r="Y17" s="11">
        <v>19542</v>
      </c>
      <c r="Z17" s="13">
        <v>378021.53</v>
      </c>
      <c r="AA17" s="11">
        <v>927</v>
      </c>
      <c r="AB17" s="12">
        <v>0.6992</v>
      </c>
      <c r="AC17" s="12">
        <v>0.844</v>
      </c>
      <c r="AD17" s="11">
        <v>2289</v>
      </c>
      <c r="AE17" s="13">
        <v>56360.75</v>
      </c>
      <c r="AF17" s="11">
        <v>1009</v>
      </c>
      <c r="AG17" s="11">
        <v>2286</v>
      </c>
      <c r="AH17" s="13">
        <v>61360.38</v>
      </c>
      <c r="AI17" s="11">
        <v>1063</v>
      </c>
      <c r="AJ17" s="12">
        <v>0.0013</v>
      </c>
      <c r="AK17" s="12">
        <v>-0.0815</v>
      </c>
      <c r="AL17" s="11">
        <v>4759</v>
      </c>
      <c r="AM17" s="13">
        <v>95291.55</v>
      </c>
      <c r="AN17" s="11">
        <v>822</v>
      </c>
      <c r="AO17" s="11">
        <v>3730</v>
      </c>
      <c r="AP17" s="13">
        <v>83394.58</v>
      </c>
      <c r="AQ17" s="11">
        <v>821</v>
      </c>
      <c r="AR17" s="12">
        <v>0.2759</v>
      </c>
      <c r="AS17" s="12">
        <v>0.1427</v>
      </c>
      <c r="AT17" s="11">
        <v>11208</v>
      </c>
      <c r="AU17" s="13">
        <v>288801.11</v>
      </c>
      <c r="AV17" s="11">
        <v>1010</v>
      </c>
      <c r="AW17" s="11">
        <v>9261</v>
      </c>
      <c r="AX17" s="13">
        <v>228965.61</v>
      </c>
      <c r="AY17" s="11">
        <v>1073</v>
      </c>
      <c r="AZ17" s="12">
        <v>0.2102</v>
      </c>
      <c r="BA17" s="12">
        <v>0.2613</v>
      </c>
      <c r="BB17" s="11">
        <v>9048</v>
      </c>
      <c r="BC17" s="13">
        <v>207423.83</v>
      </c>
      <c r="BD17" s="11">
        <v>1000</v>
      </c>
      <c r="BE17" s="11">
        <v>12000</v>
      </c>
      <c r="BF17" s="13">
        <v>285998.99</v>
      </c>
      <c r="BG17" s="11">
        <v>1061</v>
      </c>
      <c r="BH17" s="12">
        <v>-0.246</v>
      </c>
      <c r="BI17" s="12">
        <v>-0.2747</v>
      </c>
      <c r="BJ17" s="11">
        <v>2091</v>
      </c>
      <c r="BK17" s="13">
        <v>75302.44</v>
      </c>
      <c r="BL17" s="11">
        <v>1011</v>
      </c>
      <c r="BM17" s="11">
        <v>638</v>
      </c>
      <c r="BN17" s="13">
        <v>19692.5</v>
      </c>
      <c r="BO17" s="11">
        <v>1053</v>
      </c>
      <c r="BP17" s="12">
        <v>2.2774</v>
      </c>
      <c r="BQ17" s="12">
        <v>2.8239</v>
      </c>
      <c r="BR17" s="11">
        <v>1049</v>
      </c>
      <c r="BS17" s="13">
        <v>30551.48</v>
      </c>
      <c r="BT17" s="11">
        <v>1010</v>
      </c>
      <c r="BU17" s="11">
        <v>1083</v>
      </c>
      <c r="BV17" s="13">
        <v>31372.62</v>
      </c>
      <c r="BW17" s="11">
        <v>1108</v>
      </c>
      <c r="BX17" s="12">
        <v>-0.0314</v>
      </c>
      <c r="BY17" s="12">
        <v>-0.0262</v>
      </c>
      <c r="BZ17" s="11">
        <v>6252</v>
      </c>
      <c r="CA17" s="13">
        <v>177158.48</v>
      </c>
      <c r="CB17" s="11">
        <v>943</v>
      </c>
      <c r="CC17" s="11">
        <v>6129</v>
      </c>
      <c r="CD17" s="13">
        <v>166460.59</v>
      </c>
      <c r="CE17" s="11">
        <v>1001</v>
      </c>
      <c r="CF17" s="12">
        <v>0.0201</v>
      </c>
      <c r="CG17" s="12">
        <v>0.0643</v>
      </c>
      <c r="CH17" s="11">
        <v>2619</v>
      </c>
      <c r="CI17" s="13">
        <v>86278.89</v>
      </c>
      <c r="CJ17" s="11">
        <v>918</v>
      </c>
      <c r="CK17" s="11"/>
      <c r="CL17" s="13"/>
      <c r="CM17" s="11"/>
      <c r="CN17" s="12"/>
      <c r="CO17" s="12"/>
      <c r="CP17" s="11">
        <v>70</v>
      </c>
      <c r="CQ17" s="13">
        <v>1753.52</v>
      </c>
      <c r="CR17" s="11">
        <v>66</v>
      </c>
      <c r="CS17" s="11">
        <v>93</v>
      </c>
      <c r="CT17" s="13">
        <v>2756.28</v>
      </c>
      <c r="CU17" s="11">
        <v>69</v>
      </c>
      <c r="CV17" s="12">
        <v>-0.2473</v>
      </c>
      <c r="CW17" s="12">
        <v>-0.3638</v>
      </c>
      <c r="CX17" s="11">
        <v>784</v>
      </c>
      <c r="CY17" s="13">
        <v>22201.9</v>
      </c>
      <c r="CZ17" s="11">
        <v>889</v>
      </c>
      <c r="DA17" s="11">
        <v>1846</v>
      </c>
      <c r="DB17" s="13">
        <v>53025.25</v>
      </c>
      <c r="DC17" s="11">
        <v>1021</v>
      </c>
      <c r="DD17" s="12">
        <v>-0.5753</v>
      </c>
      <c r="DE17" s="12">
        <v>-0.5813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139</v>
      </c>
      <c r="DW17" s="13">
        <v>4102.31</v>
      </c>
      <c r="DX17" s="11">
        <v>439</v>
      </c>
      <c r="DY17" s="11">
        <v>180</v>
      </c>
      <c r="DZ17" s="13">
        <v>4381.11</v>
      </c>
      <c r="EA17" s="11">
        <v>219</v>
      </c>
      <c r="EB17" s="12">
        <v>-0.2278</v>
      </c>
      <c r="EC17" s="12">
        <v>-0.0636</v>
      </c>
      <c r="ED17" s="11">
        <v>105</v>
      </c>
      <c r="EE17" s="13">
        <v>5235.48</v>
      </c>
      <c r="EF17" s="11">
        <v>1087</v>
      </c>
      <c r="EG17" s="11">
        <v>108</v>
      </c>
      <c r="EH17" s="13">
        <v>4764.92</v>
      </c>
      <c r="EI17" s="11">
        <v>1192</v>
      </c>
      <c r="EJ17" s="12">
        <v>-0.0278</v>
      </c>
      <c r="EK17" s="12">
        <v>0.0988</v>
      </c>
      <c r="EL17" s="11">
        <v>367</v>
      </c>
      <c r="EM17" s="13">
        <v>8881.35</v>
      </c>
      <c r="EN17" s="11">
        <v>603</v>
      </c>
      <c r="EO17" s="11">
        <v>897</v>
      </c>
      <c r="EP17" s="13">
        <v>17430.86</v>
      </c>
      <c r="EQ17" s="11">
        <v>695</v>
      </c>
      <c r="ER17" s="12">
        <v>-0.5909</v>
      </c>
      <c r="ES17" s="12">
        <v>-0.4905</v>
      </c>
      <c r="ET17" s="11">
        <v>550</v>
      </c>
      <c r="EU17" s="13">
        <v>13364.38</v>
      </c>
      <c r="EV17" s="11">
        <v>562</v>
      </c>
      <c r="EW17" s="11">
        <v>1015</v>
      </c>
      <c r="EX17" s="13">
        <v>26551.68</v>
      </c>
      <c r="EY17" s="11">
        <v>509</v>
      </c>
      <c r="EZ17" s="12">
        <v>-0.4581</v>
      </c>
      <c r="FA17" s="12">
        <v>-0.4967</v>
      </c>
      <c r="FB17" s="11">
        <v>175</v>
      </c>
      <c r="FC17" s="13">
        <v>5245.36</v>
      </c>
      <c r="FD17" s="11">
        <v>30</v>
      </c>
      <c r="FE17" s="11">
        <v>123</v>
      </c>
      <c r="FF17" s="13">
        <v>3128.85</v>
      </c>
      <c r="FG17" s="11">
        <v>34</v>
      </c>
      <c r="FH17" s="12">
        <v>0.4228</v>
      </c>
      <c r="FI17" s="12">
        <v>0.6764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847</v>
      </c>
      <c r="GC17" s="11"/>
      <c r="GD17" s="13"/>
      <c r="GE17" s="11">
        <v>878</v>
      </c>
      <c r="GF17" s="12"/>
      <c r="GG17" s="12"/>
      <c r="GH17" s="11">
        <v>1</v>
      </c>
      <c r="GI17" s="13">
        <v>57.13</v>
      </c>
      <c r="GJ17" s="11">
        <v>12</v>
      </c>
      <c r="GK17" s="11">
        <v>5</v>
      </c>
      <c r="GL17" s="13">
        <v>310.31</v>
      </c>
      <c r="GM17" s="11">
        <v>12</v>
      </c>
      <c r="GN17" s="12">
        <v>-0.8</v>
      </c>
      <c r="GO17" s="12">
        <v>-0.8159</v>
      </c>
      <c r="GP17" s="11"/>
      <c r="GQ17" s="13"/>
      <c r="GR17" s="11"/>
      <c r="GS17" s="11"/>
      <c r="GT17" s="13"/>
      <c r="GU17" s="11"/>
      <c r="GV17" s="12"/>
      <c r="GW17" s="12"/>
      <c r="GX17" s="11">
        <v>139</v>
      </c>
      <c r="GY17" s="13">
        <v>2757.29</v>
      </c>
      <c r="GZ17" s="11">
        <v>103</v>
      </c>
      <c r="HA17" s="11">
        <v>159</v>
      </c>
      <c r="HB17" s="13">
        <v>3079.71</v>
      </c>
      <c r="HC17" s="11">
        <v>144</v>
      </c>
      <c r="HD17" s="12">
        <v>-0.1258</v>
      </c>
      <c r="HE17" s="12">
        <v>-0.1047</v>
      </c>
      <c r="HF17" s="11">
        <v>64</v>
      </c>
      <c r="HG17" s="13">
        <v>2165.79</v>
      </c>
      <c r="HH17" s="11">
        <v>103</v>
      </c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270</v>
      </c>
      <c r="HW17" s="13">
        <v>9128.4</v>
      </c>
      <c r="HX17" s="11">
        <v>101</v>
      </c>
      <c r="HY17" s="11">
        <v>219</v>
      </c>
      <c r="HZ17" s="13">
        <v>7370.46</v>
      </c>
      <c r="IA17" s="11">
        <v>111</v>
      </c>
      <c r="IB17" s="12">
        <v>0.2329</v>
      </c>
      <c r="IC17" s="12">
        <v>0.2385</v>
      </c>
      <c r="ID17" s="11">
        <v>9</v>
      </c>
      <c r="IE17" s="13">
        <v>968.91</v>
      </c>
      <c r="IF17" s="11">
        <v>23</v>
      </c>
      <c r="IG17" s="11">
        <v>3</v>
      </c>
      <c r="IH17" s="13">
        <v>135.38</v>
      </c>
      <c r="II17" s="11">
        <v>25</v>
      </c>
      <c r="IJ17" s="12">
        <v>2</v>
      </c>
      <c r="IK17" s="12">
        <v>6.157</v>
      </c>
      <c r="IL17" s="11">
        <v>38</v>
      </c>
      <c r="IM17" s="13">
        <v>1027.3</v>
      </c>
      <c r="IN17" s="11">
        <v>346</v>
      </c>
      <c r="IO17" s="11">
        <v>38</v>
      </c>
      <c r="IP17" s="13">
        <v>1020.13</v>
      </c>
      <c r="IQ17" s="11">
        <v>271</v>
      </c>
      <c r="IR17" s="12"/>
      <c r="IS17" s="12">
        <v>0.007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4</v>
      </c>
      <c r="JK17" s="13">
        <v>105.96</v>
      </c>
      <c r="JL17" s="11">
        <v>252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325</v>
      </c>
      <c r="KD17" s="13">
        <v>8557.52</v>
      </c>
      <c r="KE17" s="11">
        <v>980</v>
      </c>
      <c r="KF17" s="12"/>
      <c r="KG17" s="12"/>
      <c r="KH17" s="11"/>
      <c r="KI17" s="13"/>
      <c r="KJ17" s="11"/>
      <c r="KK17" s="11">
        <v>63</v>
      </c>
      <c r="KL17" s="13">
        <v>2013.11</v>
      </c>
      <c r="KM17" s="11">
        <v>277</v>
      </c>
      <c r="KN17" s="12"/>
      <c r="KO17" s="12"/>
      <c r="KP17" s="11"/>
      <c r="KQ17" s="13"/>
      <c r="KR17" s="11"/>
      <c r="KS17" s="11"/>
      <c r="KT17" s="13"/>
      <c r="KU17" s="11">
        <v>225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91006</v>
      </c>
      <c r="C18" s="11">
        <f>=ROUNDDOWN(21.9212332891726,0)</f>
      </c>
      <c r="D18" s="11">
        <v>147031</v>
      </c>
      <c r="E18" s="12">
        <v>0.7692</v>
      </c>
      <c r="F18" s="11"/>
      <c r="G18" s="11">
        <f>=ROUNDDOWN({0},0)</f>
      </c>
      <c r="H18" s="11"/>
      <c r="I18" s="12"/>
      <c r="J18" s="11">
        <v>19472</v>
      </c>
      <c r="K18" s="13">
        <v>605128.67</v>
      </c>
      <c r="L18" s="11">
        <v>145</v>
      </c>
      <c r="M18" s="14">
        <v>4173.3</v>
      </c>
      <c r="N18" s="11">
        <v>14890</v>
      </c>
      <c r="O18" s="13">
        <v>491361.96</v>
      </c>
      <c r="P18" s="11">
        <v>135</v>
      </c>
      <c r="Q18" s="14">
        <v>3639.72</v>
      </c>
      <c r="R18" s="12">
        <v>0.3077</v>
      </c>
      <c r="S18" s="12">
        <v>0.2315</v>
      </c>
      <c r="T18" s="12">
        <v>0.0741</v>
      </c>
      <c r="U18" s="12">
        <v>0.1466</v>
      </c>
      <c r="V18" s="11">
        <v>3934</v>
      </c>
      <c r="W18" s="13">
        <v>131544.2</v>
      </c>
      <c r="X18" s="11">
        <v>110</v>
      </c>
      <c r="Y18" s="11">
        <v>1477</v>
      </c>
      <c r="Z18" s="13">
        <v>51047.89</v>
      </c>
      <c r="AA18" s="11">
        <v>94</v>
      </c>
      <c r="AB18" s="12">
        <v>1.6635</v>
      </c>
      <c r="AC18" s="12">
        <v>1.5769</v>
      </c>
      <c r="AD18" s="11">
        <v>1235</v>
      </c>
      <c r="AE18" s="13">
        <v>29763.69</v>
      </c>
      <c r="AF18" s="11">
        <v>123</v>
      </c>
      <c r="AG18" s="11">
        <v>983</v>
      </c>
      <c r="AH18" s="13">
        <v>24908.82</v>
      </c>
      <c r="AI18" s="11">
        <v>129</v>
      </c>
      <c r="AJ18" s="12">
        <v>0.2564</v>
      </c>
      <c r="AK18" s="12">
        <v>0.1949</v>
      </c>
      <c r="AL18" s="11">
        <v>2957</v>
      </c>
      <c r="AM18" s="13">
        <v>95224.43</v>
      </c>
      <c r="AN18" s="11">
        <v>109</v>
      </c>
      <c r="AO18" s="11">
        <v>2191</v>
      </c>
      <c r="AP18" s="13">
        <v>81276.7</v>
      </c>
      <c r="AQ18" s="11">
        <v>115</v>
      </c>
      <c r="AR18" s="12">
        <v>0.3496</v>
      </c>
      <c r="AS18" s="12">
        <v>0.1716</v>
      </c>
      <c r="AT18" s="11">
        <v>4584</v>
      </c>
      <c r="AU18" s="13">
        <v>126932.95</v>
      </c>
      <c r="AV18" s="11">
        <v>126</v>
      </c>
      <c r="AW18" s="11">
        <v>2916</v>
      </c>
      <c r="AX18" s="13">
        <v>88501.48</v>
      </c>
      <c r="AY18" s="11">
        <v>116</v>
      </c>
      <c r="AZ18" s="12">
        <v>0.572</v>
      </c>
      <c r="BA18" s="12">
        <v>0.4342</v>
      </c>
      <c r="BB18" s="11">
        <v>3057</v>
      </c>
      <c r="BC18" s="13">
        <v>108313.96</v>
      </c>
      <c r="BD18" s="11">
        <v>119</v>
      </c>
      <c r="BE18" s="11">
        <v>3274</v>
      </c>
      <c r="BF18" s="13">
        <v>114091.56</v>
      </c>
      <c r="BG18" s="11">
        <v>121</v>
      </c>
      <c r="BH18" s="12">
        <v>-0.0663</v>
      </c>
      <c r="BI18" s="12">
        <v>-0.0506</v>
      </c>
      <c r="BJ18" s="11">
        <v>344</v>
      </c>
      <c r="BK18" s="13">
        <v>11986.64</v>
      </c>
      <c r="BL18" s="11">
        <v>118</v>
      </c>
      <c r="BM18" s="11">
        <v>272</v>
      </c>
      <c r="BN18" s="13">
        <v>9825.18</v>
      </c>
      <c r="BO18" s="11">
        <v>115</v>
      </c>
      <c r="BP18" s="12">
        <v>0.2647</v>
      </c>
      <c r="BQ18" s="12">
        <v>0.22</v>
      </c>
      <c r="BR18" s="11">
        <v>464</v>
      </c>
      <c r="BS18" s="13">
        <v>16612.24</v>
      </c>
      <c r="BT18" s="11">
        <v>130</v>
      </c>
      <c r="BU18" s="11">
        <v>424</v>
      </c>
      <c r="BV18" s="13">
        <v>15060.04</v>
      </c>
      <c r="BW18" s="11">
        <v>119</v>
      </c>
      <c r="BX18" s="12">
        <v>0.0943</v>
      </c>
      <c r="BY18" s="12">
        <v>0.1031</v>
      </c>
      <c r="BZ18" s="11">
        <v>948</v>
      </c>
      <c r="CA18" s="13">
        <v>26315.59</v>
      </c>
      <c r="CB18" s="11">
        <v>114</v>
      </c>
      <c r="CC18" s="11">
        <v>1710</v>
      </c>
      <c r="CD18" s="13">
        <v>52840.72</v>
      </c>
      <c r="CE18" s="11">
        <v>126</v>
      </c>
      <c r="CF18" s="12">
        <v>-0.4456</v>
      </c>
      <c r="CG18" s="12">
        <v>-0.502</v>
      </c>
      <c r="CH18" s="11">
        <v>5</v>
      </c>
      <c r="CI18" s="13">
        <v>341.95</v>
      </c>
      <c r="CJ18" s="11">
        <v>125</v>
      </c>
      <c r="CK18" s="11"/>
      <c r="CL18" s="13"/>
      <c r="CM18" s="11"/>
      <c r="CN18" s="12"/>
      <c r="CO18" s="12"/>
      <c r="CP18" s="11">
        <v>22</v>
      </c>
      <c r="CQ18" s="13">
        <v>675.78</v>
      </c>
      <c r="CR18" s="11">
        <v>16</v>
      </c>
      <c r="CS18" s="11">
        <v>8</v>
      </c>
      <c r="CT18" s="13">
        <v>320.92</v>
      </c>
      <c r="CU18" s="11">
        <v>16</v>
      </c>
      <c r="CV18" s="12">
        <v>1.75</v>
      </c>
      <c r="CW18" s="12">
        <v>1.1058</v>
      </c>
      <c r="CX18" s="11">
        <v>687</v>
      </c>
      <c r="CY18" s="13">
        <v>19711.33</v>
      </c>
      <c r="CZ18" s="11">
        <v>126</v>
      </c>
      <c r="DA18" s="11">
        <v>907</v>
      </c>
      <c r="DB18" s="13">
        <v>30006.89</v>
      </c>
      <c r="DC18" s="11">
        <v>115</v>
      </c>
      <c r="DD18" s="12">
        <v>-0.2426</v>
      </c>
      <c r="DE18" s="12">
        <v>-0.3431</v>
      </c>
      <c r="DF18" s="11"/>
      <c r="DG18" s="13"/>
      <c r="DH18" s="11"/>
      <c r="DI18" s="11"/>
      <c r="DJ18" s="13"/>
      <c r="DK18" s="11">
        <v>93</v>
      </c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130</v>
      </c>
      <c r="DW18" s="13">
        <v>4394.25</v>
      </c>
      <c r="DX18" s="11">
        <v>100</v>
      </c>
      <c r="DY18" s="11">
        <v>63</v>
      </c>
      <c r="DZ18" s="13">
        <v>2251.94</v>
      </c>
      <c r="EA18" s="11">
        <v>91</v>
      </c>
      <c r="EB18" s="12">
        <v>1.0635</v>
      </c>
      <c r="EC18" s="12">
        <v>0.9513</v>
      </c>
      <c r="ED18" s="11">
        <v>8</v>
      </c>
      <c r="EE18" s="13">
        <v>411.92</v>
      </c>
      <c r="EF18" s="11">
        <v>142</v>
      </c>
      <c r="EG18" s="11">
        <v>4</v>
      </c>
      <c r="EH18" s="13">
        <v>269.96</v>
      </c>
      <c r="EI18" s="11">
        <v>131</v>
      </c>
      <c r="EJ18" s="12">
        <v>1</v>
      </c>
      <c r="EK18" s="12">
        <v>0.5259</v>
      </c>
      <c r="EL18" s="11">
        <v>57</v>
      </c>
      <c r="EM18" s="13">
        <v>1601.17</v>
      </c>
      <c r="EN18" s="11">
        <v>59</v>
      </c>
      <c r="EO18" s="11">
        <v>15</v>
      </c>
      <c r="EP18" s="13">
        <v>570.37</v>
      </c>
      <c r="EQ18" s="11">
        <v>64</v>
      </c>
      <c r="ER18" s="12">
        <v>2.8</v>
      </c>
      <c r="ES18" s="12">
        <v>1.8072</v>
      </c>
      <c r="ET18" s="11">
        <v>393</v>
      </c>
      <c r="EU18" s="13">
        <v>10306.97</v>
      </c>
      <c r="EV18" s="11">
        <v>50</v>
      </c>
      <c r="EW18" s="11">
        <v>169</v>
      </c>
      <c r="EX18" s="13">
        <v>5022.33</v>
      </c>
      <c r="EY18" s="11">
        <v>50</v>
      </c>
      <c r="EZ18" s="12">
        <v>1.3254</v>
      </c>
      <c r="FA18" s="12">
        <v>1.0522</v>
      </c>
      <c r="FB18" s="11">
        <v>532</v>
      </c>
      <c r="FC18" s="13">
        <v>17408.74</v>
      </c>
      <c r="FD18" s="11">
        <v>92</v>
      </c>
      <c r="FE18" s="11">
        <v>377</v>
      </c>
      <c r="FF18" s="13">
        <v>13050.73</v>
      </c>
      <c r="FG18" s="11">
        <v>69</v>
      </c>
      <c r="FH18" s="12">
        <v>0.4111</v>
      </c>
      <c r="FI18" s="12">
        <v>0.3339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7</v>
      </c>
      <c r="GA18" s="13">
        <v>239.06</v>
      </c>
      <c r="GB18" s="11">
        <v>107</v>
      </c>
      <c r="GC18" s="11">
        <v>3</v>
      </c>
      <c r="GD18" s="13">
        <v>113.51</v>
      </c>
      <c r="GE18" s="11">
        <v>96</v>
      </c>
      <c r="GF18" s="12">
        <v>1.3333</v>
      </c>
      <c r="GG18" s="12">
        <v>1.1061</v>
      </c>
      <c r="GH18" s="11">
        <v>25</v>
      </c>
      <c r="GI18" s="13">
        <v>661.61</v>
      </c>
      <c r="GJ18" s="11">
        <v>16</v>
      </c>
      <c r="GK18" s="11">
        <v>25</v>
      </c>
      <c r="GL18" s="13">
        <v>567.91</v>
      </c>
      <c r="GM18" s="11">
        <v>19</v>
      </c>
      <c r="GN18" s="12"/>
      <c r="GO18" s="12">
        <v>0.165</v>
      </c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61</v>
      </c>
      <c r="HG18" s="13">
        <v>1959.01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>
        <v>8</v>
      </c>
      <c r="HW18" s="13">
        <v>319.2</v>
      </c>
      <c r="HX18" s="11">
        <v>5</v>
      </c>
      <c r="HY18" s="11">
        <v>1</v>
      </c>
      <c r="HZ18" s="13">
        <v>39.9</v>
      </c>
      <c r="IA18" s="11">
        <v>5</v>
      </c>
      <c r="IB18" s="12">
        <v>7</v>
      </c>
      <c r="IC18" s="12">
        <v>7</v>
      </c>
      <c r="ID18" s="11">
        <v>8</v>
      </c>
      <c r="IE18" s="13">
        <v>220.92</v>
      </c>
      <c r="IF18" s="11">
        <v>10</v>
      </c>
      <c r="IG18" s="11">
        <v>29</v>
      </c>
      <c r="IH18" s="13">
        <v>186.85</v>
      </c>
      <c r="II18" s="11">
        <v>12</v>
      </c>
      <c r="IJ18" s="12">
        <v>-0.7241</v>
      </c>
      <c r="IK18" s="12">
        <v>0.1823</v>
      </c>
      <c r="IL18" s="11">
        <v>3</v>
      </c>
      <c r="IM18" s="13">
        <v>80.64</v>
      </c>
      <c r="IN18" s="11">
        <v>26</v>
      </c>
      <c r="IO18" s="11">
        <v>13</v>
      </c>
      <c r="IP18" s="13">
        <v>382.2</v>
      </c>
      <c r="IQ18" s="11">
        <v>30</v>
      </c>
      <c r="IR18" s="12">
        <v>-0.7692</v>
      </c>
      <c r="IS18" s="12">
        <v>-0.789</v>
      </c>
      <c r="IT18" s="11">
        <v>3</v>
      </c>
      <c r="IU18" s="13">
        <v>102.42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>
        <v>83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7</v>
      </c>
      <c r="KD18" s="13">
        <v>263.22</v>
      </c>
      <c r="KE18" s="11">
        <v>95</v>
      </c>
      <c r="KF18" s="12"/>
      <c r="KG18" s="12"/>
      <c r="KH18" s="11"/>
      <c r="KI18" s="13"/>
      <c r="KJ18" s="11"/>
      <c r="KK18" s="11">
        <v>22</v>
      </c>
      <c r="KL18" s="13">
        <v>762.84</v>
      </c>
      <c r="KM18" s="11">
        <v>105</v>
      </c>
      <c r="KN18" s="12"/>
      <c r="KO18" s="12"/>
      <c r="KP18" s="11"/>
      <c r="KQ18" s="13"/>
      <c r="KR18" s="11"/>
      <c r="KS18" s="11"/>
      <c r="KT18" s="13"/>
      <c r="KU18" s="11">
        <v>37</v>
      </c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264533</v>
      </c>
      <c r="C19" s="11">
        <f>=ROUNDDOWN(20.6432556869172,0)</f>
      </c>
      <c r="D19" s="11">
        <v>210470</v>
      </c>
      <c r="E19" s="12">
        <v>0.8703</v>
      </c>
      <c r="F19" s="11"/>
      <c r="G19" s="11">
        <f>=ROUNDDOWN({0},0)</f>
      </c>
      <c r="H19" s="11"/>
      <c r="I19" s="12"/>
      <c r="J19" s="11">
        <v>48983</v>
      </c>
      <c r="K19" s="13">
        <v>1046401.01</v>
      </c>
      <c r="L19" s="11">
        <v>607</v>
      </c>
      <c r="M19" s="14">
        <v>1723.89</v>
      </c>
      <c r="N19" s="11">
        <v>56581</v>
      </c>
      <c r="O19" s="13">
        <v>1146926.3</v>
      </c>
      <c r="P19" s="11">
        <v>711</v>
      </c>
      <c r="Q19" s="14">
        <v>1613.12</v>
      </c>
      <c r="R19" s="12">
        <v>-0.1343</v>
      </c>
      <c r="S19" s="12">
        <v>-0.0876</v>
      </c>
      <c r="T19" s="12">
        <v>-0.1463</v>
      </c>
      <c r="U19" s="12">
        <v>0.0687</v>
      </c>
      <c r="V19" s="11">
        <v>19671</v>
      </c>
      <c r="W19" s="13">
        <v>450727.37</v>
      </c>
      <c r="X19" s="11">
        <v>555</v>
      </c>
      <c r="Y19" s="11">
        <v>28384</v>
      </c>
      <c r="Z19" s="13">
        <v>620740.66</v>
      </c>
      <c r="AA19" s="11">
        <v>632</v>
      </c>
      <c r="AB19" s="12">
        <v>-0.307</v>
      </c>
      <c r="AC19" s="12">
        <v>-0.2739</v>
      </c>
      <c r="AD19" s="11">
        <v>8582</v>
      </c>
      <c r="AE19" s="13">
        <v>155258.57</v>
      </c>
      <c r="AF19" s="11">
        <v>588</v>
      </c>
      <c r="AG19" s="11">
        <v>6503</v>
      </c>
      <c r="AH19" s="13">
        <v>103069.17</v>
      </c>
      <c r="AI19" s="11">
        <v>704</v>
      </c>
      <c r="AJ19" s="12">
        <v>0.3197</v>
      </c>
      <c r="AK19" s="12">
        <v>0.5064</v>
      </c>
      <c r="AL19" s="11">
        <v>4818</v>
      </c>
      <c r="AM19" s="13">
        <v>99314.53</v>
      </c>
      <c r="AN19" s="11">
        <v>442</v>
      </c>
      <c r="AO19" s="11">
        <v>1919</v>
      </c>
      <c r="AP19" s="13">
        <v>38625.22</v>
      </c>
      <c r="AQ19" s="11">
        <v>519</v>
      </c>
      <c r="AR19" s="12">
        <v>1.5107</v>
      </c>
      <c r="AS19" s="12">
        <v>1.5712</v>
      </c>
      <c r="AT19" s="11">
        <v>5342</v>
      </c>
      <c r="AU19" s="13">
        <v>98213.42</v>
      </c>
      <c r="AV19" s="11">
        <v>582</v>
      </c>
      <c r="AW19" s="11">
        <v>5202</v>
      </c>
      <c r="AX19" s="13">
        <v>86078.53</v>
      </c>
      <c r="AY19" s="11">
        <v>674</v>
      </c>
      <c r="AZ19" s="12">
        <v>0.0269</v>
      </c>
      <c r="BA19" s="12">
        <v>0.141</v>
      </c>
      <c r="BB19" s="11">
        <v>179</v>
      </c>
      <c r="BC19" s="13">
        <v>5118.91</v>
      </c>
      <c r="BD19" s="11">
        <v>15</v>
      </c>
      <c r="BE19" s="11">
        <v>3471</v>
      </c>
      <c r="BF19" s="13">
        <v>72144.09</v>
      </c>
      <c r="BG19" s="11">
        <v>173</v>
      </c>
      <c r="BH19" s="12">
        <v>-0.9484</v>
      </c>
      <c r="BI19" s="12">
        <v>-0.929</v>
      </c>
      <c r="BJ19" s="11">
        <v>1203</v>
      </c>
      <c r="BK19" s="13">
        <v>27956.62</v>
      </c>
      <c r="BL19" s="11">
        <v>521</v>
      </c>
      <c r="BM19" s="11">
        <v>1624</v>
      </c>
      <c r="BN19" s="13">
        <v>36810.05</v>
      </c>
      <c r="BO19" s="11">
        <v>603</v>
      </c>
      <c r="BP19" s="12">
        <v>-0.2592</v>
      </c>
      <c r="BQ19" s="12">
        <v>-0.2405</v>
      </c>
      <c r="BR19" s="11">
        <v>485</v>
      </c>
      <c r="BS19" s="13">
        <v>11956.76</v>
      </c>
      <c r="BT19" s="11">
        <v>600</v>
      </c>
      <c r="BU19" s="11">
        <v>665</v>
      </c>
      <c r="BV19" s="13">
        <v>15114.79</v>
      </c>
      <c r="BW19" s="11">
        <v>704</v>
      </c>
      <c r="BX19" s="12">
        <v>-0.2707</v>
      </c>
      <c r="BY19" s="12">
        <v>-0.2089</v>
      </c>
      <c r="BZ19" s="11">
        <v>4987</v>
      </c>
      <c r="CA19" s="13">
        <v>94209.75</v>
      </c>
      <c r="CB19" s="11">
        <v>583</v>
      </c>
      <c r="CC19" s="11">
        <v>6054</v>
      </c>
      <c r="CD19" s="13">
        <v>112043.05</v>
      </c>
      <c r="CE19" s="11">
        <v>695</v>
      </c>
      <c r="CF19" s="12">
        <v>-0.1762</v>
      </c>
      <c r="CG19" s="12">
        <v>-0.1592</v>
      </c>
      <c r="CH19" s="11">
        <v>147</v>
      </c>
      <c r="CI19" s="13">
        <v>7797.39</v>
      </c>
      <c r="CJ19" s="11">
        <v>525</v>
      </c>
      <c r="CK19" s="11"/>
      <c r="CL19" s="13"/>
      <c r="CM19" s="11"/>
      <c r="CN19" s="12"/>
      <c r="CO19" s="12"/>
      <c r="CP19" s="11">
        <v>168</v>
      </c>
      <c r="CQ19" s="13">
        <v>3517.03</v>
      </c>
      <c r="CR19" s="11">
        <v>59</v>
      </c>
      <c r="CS19" s="11">
        <v>204</v>
      </c>
      <c r="CT19" s="13">
        <v>3751.04</v>
      </c>
      <c r="CU19" s="11">
        <v>37</v>
      </c>
      <c r="CV19" s="12">
        <v>-0.1765</v>
      </c>
      <c r="CW19" s="12">
        <v>-0.0624</v>
      </c>
      <c r="CX19" s="11">
        <v>386</v>
      </c>
      <c r="CY19" s="13">
        <v>6861.51</v>
      </c>
      <c r="CZ19" s="11">
        <v>495</v>
      </c>
      <c r="DA19" s="11">
        <v>537</v>
      </c>
      <c r="DB19" s="13">
        <v>9296.18</v>
      </c>
      <c r="DC19" s="11">
        <v>543</v>
      </c>
      <c r="DD19" s="12">
        <v>-0.2812</v>
      </c>
      <c r="DE19" s="12">
        <v>-0.2619</v>
      </c>
      <c r="DF19" s="11">
        <v>423</v>
      </c>
      <c r="DG19" s="13">
        <v>8859.08</v>
      </c>
      <c r="DH19" s="11">
        <v>256</v>
      </c>
      <c r="DI19" s="11">
        <v>298</v>
      </c>
      <c r="DJ19" s="13">
        <v>7116.18</v>
      </c>
      <c r="DK19" s="11">
        <v>482</v>
      </c>
      <c r="DL19" s="12">
        <v>0.4195</v>
      </c>
      <c r="DM19" s="12">
        <v>0.2449</v>
      </c>
      <c r="DN19" s="11">
        <v>531</v>
      </c>
      <c r="DO19" s="13">
        <v>16826.05</v>
      </c>
      <c r="DP19" s="11"/>
      <c r="DQ19" s="11">
        <v>402</v>
      </c>
      <c r="DR19" s="13">
        <v>12325.65</v>
      </c>
      <c r="DS19" s="11"/>
      <c r="DT19" s="12">
        <v>0.3209</v>
      </c>
      <c r="DU19" s="12">
        <v>0.3651</v>
      </c>
      <c r="DV19" s="11">
        <v>809</v>
      </c>
      <c r="DW19" s="13">
        <v>20990.82</v>
      </c>
      <c r="DX19" s="11">
        <v>356</v>
      </c>
      <c r="DY19" s="11">
        <v>664</v>
      </c>
      <c r="DZ19" s="13">
        <v>18364.38</v>
      </c>
      <c r="EA19" s="11">
        <v>275</v>
      </c>
      <c r="EB19" s="12">
        <v>0.2184</v>
      </c>
      <c r="EC19" s="12">
        <v>0.143</v>
      </c>
      <c r="ED19" s="11">
        <v>381</v>
      </c>
      <c r="EE19" s="13">
        <v>20571.33</v>
      </c>
      <c r="EF19" s="11">
        <v>607</v>
      </c>
      <c r="EG19" s="11">
        <v>2</v>
      </c>
      <c r="EH19" s="13">
        <v>53.98</v>
      </c>
      <c r="EI19" s="11">
        <v>710</v>
      </c>
      <c r="EJ19" s="12">
        <v>189.5</v>
      </c>
      <c r="EK19" s="12">
        <v>380.0917</v>
      </c>
      <c r="EL19" s="11">
        <v>224</v>
      </c>
      <c r="EM19" s="13">
        <v>3705.54</v>
      </c>
      <c r="EN19" s="11">
        <v>162</v>
      </c>
      <c r="EO19" s="11">
        <v>267</v>
      </c>
      <c r="EP19" s="13">
        <v>4261.39</v>
      </c>
      <c r="EQ19" s="11">
        <v>197</v>
      </c>
      <c r="ER19" s="12">
        <v>-0.161</v>
      </c>
      <c r="ES19" s="12">
        <v>-0.1304</v>
      </c>
      <c r="ET19" s="11">
        <v>37</v>
      </c>
      <c r="EU19" s="13">
        <v>587.23</v>
      </c>
      <c r="EV19" s="11">
        <v>71</v>
      </c>
      <c r="EW19" s="11">
        <v>93</v>
      </c>
      <c r="EX19" s="13">
        <v>1463.88</v>
      </c>
      <c r="EY19" s="11">
        <v>72</v>
      </c>
      <c r="EZ19" s="12">
        <v>-0.6022</v>
      </c>
      <c r="FA19" s="12">
        <v>-0.5989</v>
      </c>
      <c r="FB19" s="11"/>
      <c r="FC19" s="13"/>
      <c r="FD19" s="11"/>
      <c r="FE19" s="11"/>
      <c r="FF19" s="13"/>
      <c r="FG19" s="11"/>
      <c r="FH19" s="12"/>
      <c r="FI19" s="12"/>
      <c r="FJ19" s="11">
        <v>63</v>
      </c>
      <c r="FK19" s="13">
        <v>1330.99</v>
      </c>
      <c r="FL19" s="11">
        <v>110</v>
      </c>
      <c r="FM19" s="11">
        <v>32</v>
      </c>
      <c r="FN19" s="13">
        <v>799.29</v>
      </c>
      <c r="FO19" s="11">
        <v>133</v>
      </c>
      <c r="FP19" s="12">
        <v>0.9688</v>
      </c>
      <c r="FQ19" s="12">
        <v>0.6652</v>
      </c>
      <c r="FR19" s="11"/>
      <c r="FS19" s="13"/>
      <c r="FT19" s="11"/>
      <c r="FU19" s="11"/>
      <c r="FV19" s="13"/>
      <c r="FW19" s="11"/>
      <c r="FX19" s="12"/>
      <c r="FY19" s="12"/>
      <c r="FZ19" s="11">
        <v>18</v>
      </c>
      <c r="GA19" s="13">
        <v>532.05</v>
      </c>
      <c r="GB19" s="11">
        <v>338</v>
      </c>
      <c r="GC19" s="11">
        <v>4</v>
      </c>
      <c r="GD19" s="13">
        <v>70.32</v>
      </c>
      <c r="GE19" s="11">
        <v>27</v>
      </c>
      <c r="GF19" s="12">
        <v>3.5</v>
      </c>
      <c r="GG19" s="12">
        <v>6.5661</v>
      </c>
      <c r="GH19" s="11">
        <v>431</v>
      </c>
      <c r="GI19" s="13">
        <v>10006.74</v>
      </c>
      <c r="GJ19" s="11">
        <v>171</v>
      </c>
      <c r="GK19" s="11">
        <v>35</v>
      </c>
      <c r="GL19" s="13">
        <v>698.65</v>
      </c>
      <c r="GM19" s="11">
        <v>203</v>
      </c>
      <c r="GN19" s="12">
        <v>11.3143</v>
      </c>
      <c r="GO19" s="12">
        <v>13.323</v>
      </c>
      <c r="GP19" s="11"/>
      <c r="GQ19" s="13"/>
      <c r="GR19" s="11"/>
      <c r="GS19" s="11"/>
      <c r="GT19" s="13"/>
      <c r="GU19" s="11"/>
      <c r="GV19" s="12"/>
      <c r="GW19" s="12"/>
      <c r="GX19" s="11">
        <v>32</v>
      </c>
      <c r="GY19" s="13">
        <v>590.74</v>
      </c>
      <c r="GZ19" s="11">
        <v>48</v>
      </c>
      <c r="HA19" s="11">
        <v>37</v>
      </c>
      <c r="HB19" s="13">
        <v>651.46</v>
      </c>
      <c r="HC19" s="11">
        <v>49</v>
      </c>
      <c r="HD19" s="12">
        <v>-0.1351</v>
      </c>
      <c r="HE19" s="12">
        <v>-0.0932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4</v>
      </c>
      <c r="IE19" s="13">
        <v>254.96</v>
      </c>
      <c r="IF19" s="11">
        <v>23</v>
      </c>
      <c r="IG19" s="11">
        <v>15</v>
      </c>
      <c r="IH19" s="13">
        <v>211.78</v>
      </c>
      <c r="II19" s="11">
        <v>26</v>
      </c>
      <c r="IJ19" s="12">
        <v>-0.7333</v>
      </c>
      <c r="IK19" s="12">
        <v>0.2039</v>
      </c>
      <c r="IL19" s="11">
        <v>27</v>
      </c>
      <c r="IM19" s="13">
        <v>434.08</v>
      </c>
      <c r="IN19" s="11">
        <v>174</v>
      </c>
      <c r="IO19" s="11">
        <v>138</v>
      </c>
      <c r="IP19" s="13">
        <v>2636.49</v>
      </c>
      <c r="IQ19" s="11">
        <v>184</v>
      </c>
      <c r="IR19" s="12">
        <v>-0.8043</v>
      </c>
      <c r="IS19" s="12">
        <v>-0.8354</v>
      </c>
      <c r="IT19" s="11">
        <v>35</v>
      </c>
      <c r="IU19" s="13">
        <v>779.54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18</v>
      </c>
      <c r="KD19" s="13">
        <v>347.82</v>
      </c>
      <c r="KE19" s="11">
        <v>567</v>
      </c>
      <c r="KF19" s="12"/>
      <c r="KG19" s="12"/>
      <c r="KH19" s="11"/>
      <c r="KI19" s="13"/>
      <c r="KJ19" s="11"/>
      <c r="KK19" s="11">
        <v>10</v>
      </c>
      <c r="KL19" s="13">
        <v>183.79</v>
      </c>
      <c r="KM19" s="11">
        <v>475</v>
      </c>
      <c r="KN19" s="12"/>
      <c r="KO19" s="12"/>
      <c r="KP19" s="11"/>
      <c r="KQ19" s="13"/>
      <c r="KR19" s="11"/>
      <c r="KS19" s="11">
        <v>3</v>
      </c>
      <c r="KT19" s="13">
        <v>68.46</v>
      </c>
      <c r="KU19" s="11">
        <v>180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254899</v>
      </c>
      <c r="C20" s="11">
        <f>=ROUNDDOWN(34.7198158439577,0)</f>
      </c>
      <c r="D20" s="11">
        <v>168533</v>
      </c>
      <c r="E20" s="12">
        <v>0.9686</v>
      </c>
      <c r="F20" s="11"/>
      <c r="G20" s="11">
        <f>=ROUNDDOWN({0},0)</f>
      </c>
      <c r="H20" s="11"/>
      <c r="I20" s="12"/>
      <c r="J20" s="11">
        <v>33638</v>
      </c>
      <c r="K20" s="13">
        <v>1352318.19</v>
      </c>
      <c r="L20" s="11">
        <v>693</v>
      </c>
      <c r="M20" s="14">
        <v>1951.4</v>
      </c>
      <c r="N20" s="11">
        <v>34480</v>
      </c>
      <c r="O20" s="13">
        <v>1400633.28</v>
      </c>
      <c r="P20" s="11">
        <v>709</v>
      </c>
      <c r="Q20" s="14">
        <v>1975.51</v>
      </c>
      <c r="R20" s="12">
        <v>-0.0244</v>
      </c>
      <c r="S20" s="12">
        <v>-0.0345</v>
      </c>
      <c r="T20" s="12">
        <v>-0.0226</v>
      </c>
      <c r="U20" s="12">
        <v>-0.0122</v>
      </c>
      <c r="V20" s="11">
        <v>12389</v>
      </c>
      <c r="W20" s="13">
        <v>486886.42</v>
      </c>
      <c r="X20" s="11">
        <v>604</v>
      </c>
      <c r="Y20" s="11">
        <v>10310</v>
      </c>
      <c r="Z20" s="13">
        <v>412862.11</v>
      </c>
      <c r="AA20" s="11">
        <v>510</v>
      </c>
      <c r="AB20" s="12">
        <v>0.2016</v>
      </c>
      <c r="AC20" s="12">
        <v>0.1793</v>
      </c>
      <c r="AD20" s="11">
        <v>2258</v>
      </c>
      <c r="AE20" s="13">
        <v>79290.23</v>
      </c>
      <c r="AF20" s="11">
        <v>549</v>
      </c>
      <c r="AG20" s="11">
        <v>3044</v>
      </c>
      <c r="AH20" s="13">
        <v>107111.76</v>
      </c>
      <c r="AI20" s="11">
        <v>587</v>
      </c>
      <c r="AJ20" s="12">
        <v>-0.2582</v>
      </c>
      <c r="AK20" s="12">
        <v>-0.2597</v>
      </c>
      <c r="AL20" s="11">
        <v>5714</v>
      </c>
      <c r="AM20" s="13">
        <v>248880.03</v>
      </c>
      <c r="AN20" s="11">
        <v>578</v>
      </c>
      <c r="AO20" s="11">
        <v>3491</v>
      </c>
      <c r="AP20" s="13">
        <v>161267.21</v>
      </c>
      <c r="AQ20" s="11">
        <v>573</v>
      </c>
      <c r="AR20" s="12">
        <v>0.6368</v>
      </c>
      <c r="AS20" s="12">
        <v>0.5433</v>
      </c>
      <c r="AT20" s="11">
        <v>4281</v>
      </c>
      <c r="AU20" s="13">
        <v>160350.42</v>
      </c>
      <c r="AV20" s="11">
        <v>585</v>
      </c>
      <c r="AW20" s="11">
        <v>3940</v>
      </c>
      <c r="AX20" s="13">
        <v>169847.67</v>
      </c>
      <c r="AY20" s="11">
        <v>577</v>
      </c>
      <c r="AZ20" s="12">
        <v>0.0865</v>
      </c>
      <c r="BA20" s="12">
        <v>-0.0559</v>
      </c>
      <c r="BB20" s="11">
        <v>2393</v>
      </c>
      <c r="BC20" s="13">
        <v>101564.77</v>
      </c>
      <c r="BD20" s="11">
        <v>485</v>
      </c>
      <c r="BE20" s="11">
        <v>3797</v>
      </c>
      <c r="BF20" s="13">
        <v>140872.04</v>
      </c>
      <c r="BG20" s="11">
        <v>537</v>
      </c>
      <c r="BH20" s="12">
        <v>-0.3698</v>
      </c>
      <c r="BI20" s="12">
        <v>-0.279</v>
      </c>
      <c r="BJ20" s="11">
        <v>952</v>
      </c>
      <c r="BK20" s="13">
        <v>40496.22</v>
      </c>
      <c r="BL20" s="11">
        <v>616</v>
      </c>
      <c r="BM20" s="11">
        <v>1328</v>
      </c>
      <c r="BN20" s="13">
        <v>59414.06</v>
      </c>
      <c r="BO20" s="11">
        <v>587</v>
      </c>
      <c r="BP20" s="12">
        <v>-0.2831</v>
      </c>
      <c r="BQ20" s="12">
        <v>-0.3184</v>
      </c>
      <c r="BR20" s="11">
        <v>1166</v>
      </c>
      <c r="BS20" s="13">
        <v>47659.06</v>
      </c>
      <c r="BT20" s="11">
        <v>591</v>
      </c>
      <c r="BU20" s="11">
        <v>627</v>
      </c>
      <c r="BV20" s="13">
        <v>29142.61</v>
      </c>
      <c r="BW20" s="11">
        <v>581</v>
      </c>
      <c r="BX20" s="12">
        <v>0.8596</v>
      </c>
      <c r="BY20" s="12">
        <v>0.6354</v>
      </c>
      <c r="BZ20" s="11">
        <v>2473</v>
      </c>
      <c r="CA20" s="13">
        <v>96908.09</v>
      </c>
      <c r="CB20" s="11">
        <v>536</v>
      </c>
      <c r="CC20" s="11">
        <v>3245</v>
      </c>
      <c r="CD20" s="13">
        <v>135603.67</v>
      </c>
      <c r="CE20" s="11">
        <v>549</v>
      </c>
      <c r="CF20" s="12">
        <v>-0.2379</v>
      </c>
      <c r="CG20" s="12">
        <v>-0.2854</v>
      </c>
      <c r="CH20" s="11">
        <v>395</v>
      </c>
      <c r="CI20" s="13">
        <v>19906.25</v>
      </c>
      <c r="CJ20" s="11">
        <v>579</v>
      </c>
      <c r="CK20" s="11"/>
      <c r="CL20" s="13"/>
      <c r="CM20" s="11"/>
      <c r="CN20" s="12"/>
      <c r="CO20" s="12"/>
      <c r="CP20" s="11">
        <v>23</v>
      </c>
      <c r="CQ20" s="13">
        <v>931.05</v>
      </c>
      <c r="CR20" s="11">
        <v>36</v>
      </c>
      <c r="CS20" s="11">
        <v>8</v>
      </c>
      <c r="CT20" s="13">
        <v>426.91</v>
      </c>
      <c r="CU20" s="11">
        <v>14</v>
      </c>
      <c r="CV20" s="12">
        <v>1.875</v>
      </c>
      <c r="CW20" s="12">
        <v>1.1809</v>
      </c>
      <c r="CX20" s="11">
        <v>262</v>
      </c>
      <c r="CY20" s="13">
        <v>10614.37</v>
      </c>
      <c r="CZ20" s="11">
        <v>525</v>
      </c>
      <c r="DA20" s="11">
        <v>664</v>
      </c>
      <c r="DB20" s="13">
        <v>28163.81</v>
      </c>
      <c r="DC20" s="11">
        <v>457</v>
      </c>
      <c r="DD20" s="12">
        <v>-0.6054</v>
      </c>
      <c r="DE20" s="12">
        <v>-0.6231</v>
      </c>
      <c r="DF20" s="11">
        <v>16</v>
      </c>
      <c r="DG20" s="13">
        <v>974.33</v>
      </c>
      <c r="DH20" s="11">
        <v>290</v>
      </c>
      <c r="DI20" s="11">
        <v>19</v>
      </c>
      <c r="DJ20" s="13">
        <v>1150.58</v>
      </c>
      <c r="DK20" s="11">
        <v>375</v>
      </c>
      <c r="DL20" s="12">
        <v>-0.1579</v>
      </c>
      <c r="DM20" s="12">
        <v>-0.1532</v>
      </c>
      <c r="DN20" s="11"/>
      <c r="DO20" s="13"/>
      <c r="DP20" s="11"/>
      <c r="DQ20" s="11"/>
      <c r="DR20" s="13"/>
      <c r="DS20" s="11"/>
      <c r="DT20" s="12"/>
      <c r="DU20" s="12"/>
      <c r="DV20" s="11">
        <v>388</v>
      </c>
      <c r="DW20" s="13">
        <v>14521.48</v>
      </c>
      <c r="DX20" s="11">
        <v>453</v>
      </c>
      <c r="DY20" s="11">
        <v>277</v>
      </c>
      <c r="DZ20" s="13">
        <v>11641.7</v>
      </c>
      <c r="EA20" s="11">
        <v>354</v>
      </c>
      <c r="EB20" s="12">
        <v>0.4007</v>
      </c>
      <c r="EC20" s="12">
        <v>0.2474</v>
      </c>
      <c r="ED20" s="11">
        <v>509</v>
      </c>
      <c r="EE20" s="13">
        <v>25615.37</v>
      </c>
      <c r="EF20" s="11">
        <v>658</v>
      </c>
      <c r="EG20" s="11">
        <v>2812</v>
      </c>
      <c r="EH20" s="13">
        <v>105069.96</v>
      </c>
      <c r="EI20" s="11">
        <v>672</v>
      </c>
      <c r="EJ20" s="12">
        <v>-0.819</v>
      </c>
      <c r="EK20" s="12">
        <v>-0.7562</v>
      </c>
      <c r="EL20" s="11">
        <v>115</v>
      </c>
      <c r="EM20" s="13">
        <v>4248.26</v>
      </c>
      <c r="EN20" s="11">
        <v>70</v>
      </c>
      <c r="EO20" s="11">
        <v>240</v>
      </c>
      <c r="EP20" s="13">
        <v>8825.2</v>
      </c>
      <c r="EQ20" s="11">
        <v>106</v>
      </c>
      <c r="ER20" s="12">
        <v>-0.5208</v>
      </c>
      <c r="ES20" s="12">
        <v>-0.5186</v>
      </c>
      <c r="ET20" s="11">
        <v>135</v>
      </c>
      <c r="EU20" s="13">
        <v>5841.72</v>
      </c>
      <c r="EV20" s="11">
        <v>64</v>
      </c>
      <c r="EW20" s="11">
        <v>352</v>
      </c>
      <c r="EX20" s="13">
        <v>14922.15</v>
      </c>
      <c r="EY20" s="11">
        <v>74</v>
      </c>
      <c r="EZ20" s="12">
        <v>-0.6165</v>
      </c>
      <c r="FA20" s="12">
        <v>-0.6085</v>
      </c>
      <c r="FB20" s="11">
        <v>6</v>
      </c>
      <c r="FC20" s="13">
        <v>373.92</v>
      </c>
      <c r="FD20" s="11">
        <v>20</v>
      </c>
      <c r="FE20" s="11">
        <v>11</v>
      </c>
      <c r="FF20" s="13">
        <v>717.79</v>
      </c>
      <c r="FG20" s="11">
        <v>38</v>
      </c>
      <c r="FH20" s="12">
        <v>-0.4545</v>
      </c>
      <c r="FI20" s="12">
        <v>-0.4791</v>
      </c>
      <c r="FJ20" s="11">
        <v>25</v>
      </c>
      <c r="FK20" s="13">
        <v>1190.14</v>
      </c>
      <c r="FL20" s="11">
        <v>150</v>
      </c>
      <c r="FM20" s="11">
        <v>12</v>
      </c>
      <c r="FN20" s="13">
        <v>587.65</v>
      </c>
      <c r="FO20" s="11">
        <v>132</v>
      </c>
      <c r="FP20" s="12">
        <v>1.0833</v>
      </c>
      <c r="FQ20" s="12">
        <v>1.0253</v>
      </c>
      <c r="FR20" s="11">
        <v>43</v>
      </c>
      <c r="FS20" s="13">
        <v>2007.6</v>
      </c>
      <c r="FT20" s="11">
        <v>239</v>
      </c>
      <c r="FU20" s="11">
        <v>38</v>
      </c>
      <c r="FV20" s="13">
        <v>1733.85</v>
      </c>
      <c r="FW20" s="11">
        <v>92</v>
      </c>
      <c r="FX20" s="12">
        <v>0.1316</v>
      </c>
      <c r="FY20" s="12">
        <v>0.1579</v>
      </c>
      <c r="FZ20" s="11">
        <v>2</v>
      </c>
      <c r="GA20" s="13">
        <v>87.09</v>
      </c>
      <c r="GB20" s="11">
        <v>313</v>
      </c>
      <c r="GC20" s="11">
        <v>11</v>
      </c>
      <c r="GD20" s="13">
        <v>644.04</v>
      </c>
      <c r="GE20" s="11">
        <v>327</v>
      </c>
      <c r="GF20" s="12">
        <v>-0.8182</v>
      </c>
      <c r="GG20" s="12">
        <v>-0.8648</v>
      </c>
      <c r="GH20" s="11">
        <v>45</v>
      </c>
      <c r="GI20" s="13">
        <v>1918.86</v>
      </c>
      <c r="GJ20" s="11">
        <v>99</v>
      </c>
      <c r="GK20" s="11">
        <v>32</v>
      </c>
      <c r="GL20" s="13">
        <v>1286.75</v>
      </c>
      <c r="GM20" s="11">
        <v>31</v>
      </c>
      <c r="GN20" s="12">
        <v>0.4062</v>
      </c>
      <c r="GO20" s="12">
        <v>0.4912</v>
      </c>
      <c r="GP20" s="11"/>
      <c r="GQ20" s="13"/>
      <c r="GR20" s="11"/>
      <c r="GS20" s="11"/>
      <c r="GT20" s="13"/>
      <c r="GU20" s="11">
        <v>2</v>
      </c>
      <c r="GV20" s="12"/>
      <c r="GW20" s="12"/>
      <c r="GX20" s="11">
        <v>23</v>
      </c>
      <c r="GY20" s="13">
        <v>958.71</v>
      </c>
      <c r="GZ20" s="11">
        <v>63</v>
      </c>
      <c r="HA20" s="11">
        <v>26</v>
      </c>
      <c r="HB20" s="13">
        <v>1227.32</v>
      </c>
      <c r="HC20" s="11">
        <v>76</v>
      </c>
      <c r="HD20" s="12">
        <v>-0.1154</v>
      </c>
      <c r="HE20" s="12">
        <v>-0.2189</v>
      </c>
      <c r="HF20" s="11">
        <v>14</v>
      </c>
      <c r="HG20" s="13">
        <v>594.78</v>
      </c>
      <c r="HH20" s="11">
        <v>126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3</v>
      </c>
      <c r="IM20" s="13">
        <v>125.19</v>
      </c>
      <c r="IN20" s="11">
        <v>209</v>
      </c>
      <c r="IO20" s="11">
        <v>19</v>
      </c>
      <c r="IP20" s="13">
        <v>812.71</v>
      </c>
      <c r="IQ20" s="11">
        <v>293</v>
      </c>
      <c r="IR20" s="12">
        <v>-0.8421</v>
      </c>
      <c r="IS20" s="12">
        <v>-0.846</v>
      </c>
      <c r="IT20" s="11">
        <v>8</v>
      </c>
      <c r="IU20" s="13">
        <v>373.83</v>
      </c>
      <c r="IV20" s="11">
        <v>59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63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151</v>
      </c>
      <c r="KD20" s="13">
        <v>6091.69</v>
      </c>
      <c r="KE20" s="11">
        <v>572</v>
      </c>
      <c r="KF20" s="12"/>
      <c r="KG20" s="12"/>
      <c r="KH20" s="11"/>
      <c r="KI20" s="13"/>
      <c r="KJ20" s="11"/>
      <c r="KK20" s="11">
        <v>26</v>
      </c>
      <c r="KL20" s="13">
        <v>1210.04</v>
      </c>
      <c r="KM20" s="11">
        <v>354</v>
      </c>
      <c r="KN20" s="12"/>
      <c r="KO20" s="12"/>
      <c r="KP20" s="11"/>
      <c r="KQ20" s="13"/>
      <c r="KR20" s="11"/>
      <c r="KS20" s="11"/>
      <c r="KT20" s="13"/>
      <c r="KU20" s="11">
        <v>325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503302</v>
      </c>
      <c r="K21" s="17">
        <v>21521671.92</v>
      </c>
      <c r="L21" s="15">
        <v>8493</v>
      </c>
      <c r="M21" s="18">
        <v>2534.05</v>
      </c>
      <c r="N21" s="15">
        <v>433121</v>
      </c>
      <c r="O21" s="17">
        <v>18874952</v>
      </c>
      <c r="P21" s="15">
        <v>8839</v>
      </c>
      <c r="Q21" s="18">
        <v>2135.42</v>
      </c>
      <c r="R21" s="16">
        <v>0.162</v>
      </c>
      <c r="S21" s="16">
        <v>0.1402</v>
      </c>
      <c r="T21" s="16">
        <v>-0.0391</v>
      </c>
      <c r="U21" s="16">
        <v>0.1867</v>
      </c>
      <c r="V21" s="15">
        <v>174541</v>
      </c>
      <c r="W21" s="17">
        <v>5970534.8</v>
      </c>
      <c r="X21" s="15">
        <v>6386</v>
      </c>
      <c r="Y21" s="15">
        <v>140617</v>
      </c>
      <c r="Z21" s="17">
        <v>5115386.84</v>
      </c>
      <c r="AA21" s="15">
        <v>6028</v>
      </c>
      <c r="AB21" s="16">
        <v>0.2413</v>
      </c>
      <c r="AC21" s="16">
        <v>0.1672</v>
      </c>
      <c r="AD21" s="15">
        <v>51678</v>
      </c>
      <c r="AE21" s="17">
        <v>3214140.81</v>
      </c>
      <c r="AF21" s="15">
        <v>6846</v>
      </c>
      <c r="AG21" s="15">
        <v>41673</v>
      </c>
      <c r="AH21" s="17">
        <v>2885311.29</v>
      </c>
      <c r="AI21" s="15">
        <v>7159</v>
      </c>
      <c r="AJ21" s="16">
        <v>0.2401</v>
      </c>
      <c r="AK21" s="16">
        <v>0.114</v>
      </c>
      <c r="AL21" s="15">
        <v>48832</v>
      </c>
      <c r="AM21" s="17">
        <v>2595441.21</v>
      </c>
      <c r="AN21" s="15">
        <v>5762</v>
      </c>
      <c r="AO21" s="15">
        <v>27441</v>
      </c>
      <c r="AP21" s="17">
        <v>988413.96</v>
      </c>
      <c r="AQ21" s="15">
        <v>5744</v>
      </c>
      <c r="AR21" s="16">
        <v>0.7795</v>
      </c>
      <c r="AS21" s="16">
        <v>1.6259</v>
      </c>
      <c r="AT21" s="15">
        <v>81550</v>
      </c>
      <c r="AU21" s="17">
        <v>2508997.58</v>
      </c>
      <c r="AV21" s="15">
        <v>6862</v>
      </c>
      <c r="AW21" s="15">
        <v>66491</v>
      </c>
      <c r="AX21" s="17">
        <v>2354401.74</v>
      </c>
      <c r="AY21" s="15">
        <v>6909</v>
      </c>
      <c r="AZ21" s="16">
        <v>0.2265</v>
      </c>
      <c r="BA21" s="16">
        <v>0.0657</v>
      </c>
      <c r="BB21" s="15">
        <v>45845</v>
      </c>
      <c r="BC21" s="17">
        <v>1762346.04</v>
      </c>
      <c r="BD21" s="15">
        <v>6133</v>
      </c>
      <c r="BE21" s="15">
        <v>59161</v>
      </c>
      <c r="BF21" s="17">
        <v>2144061.18</v>
      </c>
      <c r="BG21" s="15">
        <v>6689</v>
      </c>
      <c r="BH21" s="16">
        <v>-0.2251</v>
      </c>
      <c r="BI21" s="16">
        <v>-0.178</v>
      </c>
      <c r="BJ21" s="15">
        <v>18007</v>
      </c>
      <c r="BK21" s="17">
        <v>1295360.75</v>
      </c>
      <c r="BL21" s="15">
        <v>6918</v>
      </c>
      <c r="BM21" s="15">
        <v>15894</v>
      </c>
      <c r="BN21" s="17">
        <v>1254965.4</v>
      </c>
      <c r="BO21" s="15">
        <v>6879</v>
      </c>
      <c r="BP21" s="16">
        <v>0.1329</v>
      </c>
      <c r="BQ21" s="16">
        <v>0.0322</v>
      </c>
      <c r="BR21" s="15">
        <v>13738</v>
      </c>
      <c r="BS21" s="17">
        <v>1130572.41</v>
      </c>
      <c r="BT21" s="15">
        <v>6759</v>
      </c>
      <c r="BU21" s="15">
        <v>12849</v>
      </c>
      <c r="BV21" s="17">
        <v>1109913.64</v>
      </c>
      <c r="BW21" s="15">
        <v>7192</v>
      </c>
      <c r="BX21" s="16">
        <v>0.0692</v>
      </c>
      <c r="BY21" s="16">
        <v>0.0186</v>
      </c>
      <c r="BZ21" s="15">
        <v>30261</v>
      </c>
      <c r="CA21" s="17">
        <v>1087219.77</v>
      </c>
      <c r="CB21" s="15">
        <v>5710</v>
      </c>
      <c r="CC21" s="15">
        <v>30080</v>
      </c>
      <c r="CD21" s="17">
        <v>1087607.79</v>
      </c>
      <c r="CE21" s="15">
        <v>6154</v>
      </c>
      <c r="CF21" s="16">
        <v>0.006</v>
      </c>
      <c r="CG21" s="16">
        <v>-0.0004</v>
      </c>
      <c r="CH21" s="15">
        <v>8007</v>
      </c>
      <c r="CI21" s="17">
        <v>355559.93</v>
      </c>
      <c r="CJ21" s="15">
        <v>6068</v>
      </c>
      <c r="CK21" s="15"/>
      <c r="CL21" s="17"/>
      <c r="CM21" s="15"/>
      <c r="CN21" s="16"/>
      <c r="CO21" s="16"/>
      <c r="CP21" s="15">
        <v>2767</v>
      </c>
      <c r="CQ21" s="17">
        <v>262489.47</v>
      </c>
      <c r="CR21" s="15">
        <v>961</v>
      </c>
      <c r="CS21" s="15">
        <v>2399</v>
      </c>
      <c r="CT21" s="17">
        <v>214793.72</v>
      </c>
      <c r="CU21" s="15">
        <v>843</v>
      </c>
      <c r="CV21" s="16">
        <v>0.1534</v>
      </c>
      <c r="CW21" s="16">
        <v>0.2221</v>
      </c>
      <c r="CX21" s="15">
        <v>5171</v>
      </c>
      <c r="CY21" s="17">
        <v>221556.87</v>
      </c>
      <c r="CZ21" s="15">
        <v>5411</v>
      </c>
      <c r="DA21" s="15">
        <v>9164</v>
      </c>
      <c r="DB21" s="17">
        <v>405000.46</v>
      </c>
      <c r="DC21" s="15">
        <v>5353</v>
      </c>
      <c r="DD21" s="16">
        <v>-0.4357</v>
      </c>
      <c r="DE21" s="16">
        <v>-0.4529</v>
      </c>
      <c r="DF21" s="15">
        <v>1750</v>
      </c>
      <c r="DG21" s="17">
        <v>172706.84</v>
      </c>
      <c r="DH21" s="15">
        <v>2526</v>
      </c>
      <c r="DI21" s="15">
        <v>1413</v>
      </c>
      <c r="DJ21" s="17">
        <v>177247.56</v>
      </c>
      <c r="DK21" s="15">
        <v>2916</v>
      </c>
      <c r="DL21" s="16">
        <v>0.2385</v>
      </c>
      <c r="DM21" s="16">
        <v>-0.0256</v>
      </c>
      <c r="DN21" s="15">
        <v>4643</v>
      </c>
      <c r="DO21" s="17">
        <v>153251.16</v>
      </c>
      <c r="DP21" s="15"/>
      <c r="DQ21" s="15">
        <v>3337</v>
      </c>
      <c r="DR21" s="17">
        <v>120917.67</v>
      </c>
      <c r="DS21" s="15"/>
      <c r="DT21" s="16">
        <v>0.3914</v>
      </c>
      <c r="DU21" s="16">
        <v>0.2674</v>
      </c>
      <c r="DV21" s="15">
        <v>3694</v>
      </c>
      <c r="DW21" s="17">
        <v>147826.97</v>
      </c>
      <c r="DX21" s="15">
        <v>3357</v>
      </c>
      <c r="DY21" s="15">
        <v>2241</v>
      </c>
      <c r="DZ21" s="17">
        <v>99320.57</v>
      </c>
      <c r="EA21" s="15">
        <v>1934</v>
      </c>
      <c r="EB21" s="16">
        <v>0.6484</v>
      </c>
      <c r="EC21" s="16">
        <v>0.4884</v>
      </c>
      <c r="ED21" s="15">
        <v>2029</v>
      </c>
      <c r="EE21" s="17">
        <v>114354.12</v>
      </c>
      <c r="EF21" s="15">
        <v>7338</v>
      </c>
      <c r="EG21" s="15">
        <v>5385</v>
      </c>
      <c r="EH21" s="17">
        <v>219489.36</v>
      </c>
      <c r="EI21" s="15">
        <v>7590</v>
      </c>
      <c r="EJ21" s="16">
        <v>-0.6232</v>
      </c>
      <c r="EK21" s="16">
        <v>-0.479</v>
      </c>
      <c r="EL21" s="15">
        <v>2674</v>
      </c>
      <c r="EM21" s="17">
        <v>89688.02</v>
      </c>
      <c r="EN21" s="15">
        <v>1922</v>
      </c>
      <c r="EO21" s="15">
        <v>2953</v>
      </c>
      <c r="EP21" s="17">
        <v>88155.82</v>
      </c>
      <c r="EQ21" s="15">
        <v>2264</v>
      </c>
      <c r="ER21" s="16">
        <v>-0.0945</v>
      </c>
      <c r="ES21" s="16">
        <v>0.0174</v>
      </c>
      <c r="ET21" s="15">
        <v>2068</v>
      </c>
      <c r="EU21" s="17">
        <v>76983.12</v>
      </c>
      <c r="EV21" s="15">
        <v>1560</v>
      </c>
      <c r="EW21" s="15">
        <v>3413</v>
      </c>
      <c r="EX21" s="17">
        <v>140069.76</v>
      </c>
      <c r="EY21" s="15">
        <v>1497</v>
      </c>
      <c r="EZ21" s="16">
        <v>-0.3941</v>
      </c>
      <c r="FA21" s="16">
        <v>-0.4504</v>
      </c>
      <c r="FB21" s="15">
        <v>1453</v>
      </c>
      <c r="FC21" s="17">
        <v>62800.01</v>
      </c>
      <c r="FD21" s="15">
        <v>1019</v>
      </c>
      <c r="FE21" s="15">
        <v>1210</v>
      </c>
      <c r="FF21" s="17">
        <v>55503.21</v>
      </c>
      <c r="FG21" s="15">
        <v>1052</v>
      </c>
      <c r="FH21" s="16">
        <v>0.2008</v>
      </c>
      <c r="FI21" s="16">
        <v>0.1315</v>
      </c>
      <c r="FJ21" s="15">
        <v>565</v>
      </c>
      <c r="FK21" s="17">
        <v>53558.82</v>
      </c>
      <c r="FL21" s="15">
        <v>1154</v>
      </c>
      <c r="FM21" s="15">
        <v>427</v>
      </c>
      <c r="FN21" s="17">
        <v>44193.36</v>
      </c>
      <c r="FO21" s="15">
        <v>997</v>
      </c>
      <c r="FP21" s="16">
        <v>0.3232</v>
      </c>
      <c r="FQ21" s="16">
        <v>0.2119</v>
      </c>
      <c r="FR21" s="15">
        <v>505</v>
      </c>
      <c r="FS21" s="17">
        <v>51420</v>
      </c>
      <c r="FT21" s="15">
        <v>1347</v>
      </c>
      <c r="FU21" s="15">
        <v>705</v>
      </c>
      <c r="FV21" s="17">
        <v>75313.76</v>
      </c>
      <c r="FW21" s="15">
        <v>1067</v>
      </c>
      <c r="FX21" s="16">
        <v>-0.2837</v>
      </c>
      <c r="FY21" s="16">
        <v>-0.3173</v>
      </c>
      <c r="FZ21" s="15">
        <v>362</v>
      </c>
      <c r="GA21" s="17">
        <v>44492.36</v>
      </c>
      <c r="GB21" s="15">
        <v>5211</v>
      </c>
      <c r="GC21" s="15">
        <v>541</v>
      </c>
      <c r="GD21" s="17">
        <v>66896.37</v>
      </c>
      <c r="GE21" s="15">
        <v>4926</v>
      </c>
      <c r="GF21" s="16">
        <v>-0.3309</v>
      </c>
      <c r="GG21" s="16">
        <v>-0.3349</v>
      </c>
      <c r="GH21" s="15">
        <v>1134</v>
      </c>
      <c r="GI21" s="17">
        <v>44021.98</v>
      </c>
      <c r="GJ21" s="15">
        <v>806</v>
      </c>
      <c r="GK21" s="15">
        <v>412</v>
      </c>
      <c r="GL21" s="17">
        <v>17002.05</v>
      </c>
      <c r="GM21" s="15">
        <v>842</v>
      </c>
      <c r="GN21" s="16">
        <v>1.7524</v>
      </c>
      <c r="GO21" s="16">
        <v>1.5892</v>
      </c>
      <c r="GP21" s="15">
        <v>332</v>
      </c>
      <c r="GQ21" s="17">
        <v>41119.08</v>
      </c>
      <c r="GR21" s="15">
        <v>863</v>
      </c>
      <c r="GS21" s="15">
        <v>213</v>
      </c>
      <c r="GT21" s="17">
        <v>28763.01</v>
      </c>
      <c r="GU21" s="15">
        <v>865</v>
      </c>
      <c r="GV21" s="16">
        <v>0.5587</v>
      </c>
      <c r="GW21" s="16">
        <v>0.4296</v>
      </c>
      <c r="GX21" s="15">
        <v>485</v>
      </c>
      <c r="GY21" s="17">
        <v>19162.88</v>
      </c>
      <c r="GZ21" s="15">
        <v>1149</v>
      </c>
      <c r="HA21" s="15">
        <v>574</v>
      </c>
      <c r="HB21" s="17">
        <v>24242.97</v>
      </c>
      <c r="HC21" s="15">
        <v>1305</v>
      </c>
      <c r="HD21" s="16">
        <v>-0.1551</v>
      </c>
      <c r="HE21" s="16">
        <v>-0.2095</v>
      </c>
      <c r="HF21" s="15">
        <v>267</v>
      </c>
      <c r="HG21" s="17">
        <v>11817.74</v>
      </c>
      <c r="HH21" s="15">
        <v>893</v>
      </c>
      <c r="HI21" s="15"/>
      <c r="HJ21" s="17"/>
      <c r="HK21" s="15"/>
      <c r="HL21" s="16"/>
      <c r="HM21" s="16"/>
      <c r="HN21" s="15">
        <v>417</v>
      </c>
      <c r="HO21" s="17">
        <v>11542.48</v>
      </c>
      <c r="HP21" s="15">
        <v>21</v>
      </c>
      <c r="HQ21" s="15"/>
      <c r="HR21" s="17"/>
      <c r="HS21" s="15">
        <v>21</v>
      </c>
      <c r="HT21" s="16"/>
      <c r="HU21" s="16"/>
      <c r="HV21" s="15">
        <v>287</v>
      </c>
      <c r="HW21" s="17">
        <v>9889.33</v>
      </c>
      <c r="HX21" s="15">
        <v>250</v>
      </c>
      <c r="HY21" s="15">
        <v>237</v>
      </c>
      <c r="HZ21" s="17">
        <v>8245.74</v>
      </c>
      <c r="IA21" s="15">
        <v>270</v>
      </c>
      <c r="IB21" s="16">
        <v>0.211</v>
      </c>
      <c r="IC21" s="16">
        <v>0.1993</v>
      </c>
      <c r="ID21" s="15">
        <v>50</v>
      </c>
      <c r="IE21" s="17">
        <v>6024.51</v>
      </c>
      <c r="IF21" s="15">
        <v>164</v>
      </c>
      <c r="IG21" s="15">
        <v>87</v>
      </c>
      <c r="IH21" s="17">
        <v>1589.86</v>
      </c>
      <c r="II21" s="15">
        <v>184</v>
      </c>
      <c r="IJ21" s="16">
        <v>-0.4253</v>
      </c>
      <c r="IK21" s="16">
        <v>2.7893</v>
      </c>
      <c r="IL21" s="15">
        <v>128</v>
      </c>
      <c r="IM21" s="17">
        <v>4599.89</v>
      </c>
      <c r="IN21" s="15">
        <v>2071</v>
      </c>
      <c r="IO21" s="15">
        <v>472</v>
      </c>
      <c r="IP21" s="17">
        <v>16845.72</v>
      </c>
      <c r="IQ21" s="15">
        <v>2329</v>
      </c>
      <c r="IR21" s="16">
        <v>-0.7288</v>
      </c>
      <c r="IS21" s="16">
        <v>-0.7269</v>
      </c>
      <c r="IT21" s="15">
        <v>56</v>
      </c>
      <c r="IU21" s="17">
        <v>1927.15</v>
      </c>
      <c r="IV21" s="15">
        <v>279</v>
      </c>
      <c r="IW21" s="15"/>
      <c r="IX21" s="17"/>
      <c r="IY21" s="15"/>
      <c r="IZ21" s="16"/>
      <c r="JA21" s="16"/>
      <c r="JB21" s="15">
        <v>2</v>
      </c>
      <c r="JC21" s="17">
        <v>159.86</v>
      </c>
      <c r="JD21" s="15">
        <v>100</v>
      </c>
      <c r="JE21" s="15">
        <v>3</v>
      </c>
      <c r="JF21" s="17">
        <v>249.24</v>
      </c>
      <c r="JG21" s="15">
        <v>101</v>
      </c>
      <c r="JH21" s="16">
        <v>-0.3333</v>
      </c>
      <c r="JI21" s="16">
        <v>-0.3586</v>
      </c>
      <c r="JJ21" s="15">
        <v>4</v>
      </c>
      <c r="JK21" s="17">
        <v>105.96</v>
      </c>
      <c r="JL21" s="15">
        <v>922</v>
      </c>
      <c r="JM21" s="15"/>
      <c r="JN21" s="17"/>
      <c r="JO21" s="15"/>
      <c r="JP21" s="16"/>
      <c r="JQ21" s="16"/>
      <c r="JR21" s="15"/>
      <c r="JS21" s="17"/>
      <c r="JT21" s="15"/>
      <c r="JU21" s="15">
        <v>2043</v>
      </c>
      <c r="JV21" s="17">
        <v>59336.38</v>
      </c>
      <c r="JW21" s="15"/>
      <c r="JX21" s="16">
        <v>-1</v>
      </c>
      <c r="JY21" s="16">
        <v>-1</v>
      </c>
      <c r="JZ21" s="15"/>
      <c r="KA21" s="17"/>
      <c r="KB21" s="15"/>
      <c r="KC21" s="15">
        <v>1416</v>
      </c>
      <c r="KD21" s="17">
        <v>56768.06</v>
      </c>
      <c r="KE21" s="15">
        <v>6488</v>
      </c>
      <c r="KF21" s="16">
        <v>-1</v>
      </c>
      <c r="KG21" s="16">
        <v>-1</v>
      </c>
      <c r="KH21" s="15"/>
      <c r="KI21" s="17"/>
      <c r="KJ21" s="15"/>
      <c r="KK21" s="15">
        <v>267</v>
      </c>
      <c r="KL21" s="17">
        <v>14877.05</v>
      </c>
      <c r="KM21" s="15">
        <v>2949</v>
      </c>
      <c r="KN21" s="16">
        <v>-1</v>
      </c>
      <c r="KO21" s="16">
        <v>-1</v>
      </c>
      <c r="KP21" s="15"/>
      <c r="KQ21" s="17"/>
      <c r="KR21" s="15"/>
      <c r="KS21" s="15">
        <v>3</v>
      </c>
      <c r="KT21" s="17">
        <v>68.46</v>
      </c>
      <c r="KU21" s="15">
        <v>2235</v>
      </c>
      <c r="KV21" s="16">
        <v>-1</v>
      </c>
      <c r="KW21" s="16">
        <v>-1</v>
      </c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