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<sst xmlns="http://schemas.openxmlformats.org/spreadsheetml/2006/main" count="87" uniqueCount="87">
  <si>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</si>
  <si>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</si>
  <si>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</si>
  <si>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07/22/2024</t>
  </si>
  <si>
    <t>End Date:</t>
  </si>
  <si>
    <t>08/04/2024</t>
  </si>
  <si>
    <t>Report Run Date:</t>
  </si>
  <si>
    <t>08/06/2024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</si>
  <si>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</si>
  <si>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</si>
  <si>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</si>
  <si>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</si>
  <si>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</si>
  <si>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</si>
  <si>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</si>
  <si>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</si>
  <si>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OLLIIX</t>
  </si>
  <si>
    <t>JCPENNEY01</t>
  </si>
  <si>
    <t>OVERSTOCK01</t>
  </si>
  <si>
    <t>NRTPORT</t>
  </si>
  <si>
    <t>BLK01</t>
  </si>
  <si>
    <t>KIRKLANDDS</t>
  </si>
  <si>
    <t>ASHFURNDS</t>
  </si>
  <si>
    <t>HDDS</t>
  </si>
  <si>
    <t>DESINC</t>
  </si>
  <si>
    <t>COSTCO01</t>
  </si>
  <si>
    <t>FINGERHUTDS</t>
  </si>
  <si>
    <t>WALMARTDS</t>
  </si>
  <si>
    <t>ZOLA</t>
  </si>
  <si>
    <t>ROOMECOM</t>
  </si>
  <si>
    <t>BIGLOTSDS</t>
  </si>
  <si>
    <t>AMERSIGNDS</t>
  </si>
  <si>
    <t>HOUZZ</t>
  </si>
  <si>
    <t>LAMPDS</t>
  </si>
  <si>
    <t>HSNDS</t>
  </si>
  <si>
    <t>CHEWYDS</t>
  </si>
  <si>
    <t>NORDSTRACKDS</t>
  </si>
  <si>
    <t>AAFESDS</t>
  </si>
  <si>
    <t>BEALLSDS</t>
  </si>
  <si>
    <t>LOWESDS</t>
  </si>
  <si>
    <t>DLCROSCILL</t>
  </si>
  <si>
    <t>BLOOM02</t>
  </si>
  <si>
    <t>HHGLOBALTTS</t>
  </si>
  <si>
    <t>WM.COM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</si>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</sst>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1094602</v>
      </c>
      <c r="C5" s="11">
        <f>=ROUNDDOWN(30.1563188750771,0)</f>
      </c>
      <c r="D5" s="11">
        <v>1347131</v>
      </c>
      <c r="E5" s="12">
        <v>0.8242</v>
      </c>
      <c r="F5" s="11"/>
      <c r="G5" s="11">
        <f>=ROUNDDOWN({0},0)</f>
      </c>
      <c r="H5" s="11">
        <v>780</v>
      </c>
      <c r="I5" s="12"/>
      <c r="J5" s="11">
        <v>62303</v>
      </c>
      <c r="K5" s="13">
        <v>3205706.81</v>
      </c>
      <c r="L5" s="11">
        <v>2148</v>
      </c>
      <c r="M5" s="14">
        <v>1492.41</v>
      </c>
      <c r="N5" s="11">
        <v>51744</v>
      </c>
      <c r="O5" s="13">
        <v>3111541.52</v>
      </c>
      <c r="P5" s="11">
        <v>2121</v>
      </c>
      <c r="Q5" s="14">
        <v>1467.02</v>
      </c>
      <c r="R5" s="12">
        <v>0.2041</v>
      </c>
      <c r="S5" s="12">
        <v>0.0303</v>
      </c>
      <c r="T5" s="12">
        <v>0.0127</v>
      </c>
      <c r="U5" s="12">
        <v>0.0173</v>
      </c>
      <c r="V5" s="11">
        <v>17337</v>
      </c>
      <c r="W5" s="13">
        <v>932534.39</v>
      </c>
      <c r="X5" s="11">
        <v>1750</v>
      </c>
      <c r="Y5" s="11">
        <v>16676</v>
      </c>
      <c r="Z5" s="13">
        <v>971309.85</v>
      </c>
      <c r="AA5" s="11">
        <v>1582</v>
      </c>
      <c r="AB5" s="12">
        <v>0.0396</v>
      </c>
      <c r="AC5" s="12">
        <v>-0.0399</v>
      </c>
      <c r="AD5" s="11">
        <v>7885</v>
      </c>
      <c r="AE5" s="13">
        <v>388582.34</v>
      </c>
      <c r="AF5" s="11">
        <v>1879</v>
      </c>
      <c r="AG5" s="11">
        <v>4762</v>
      </c>
      <c r="AH5" s="13">
        <v>300789.31</v>
      </c>
      <c r="AI5" s="11">
        <v>1910</v>
      </c>
      <c r="AJ5" s="12">
        <v>0.6558</v>
      </c>
      <c r="AK5" s="12">
        <v>0.2919</v>
      </c>
      <c r="AL5" s="11">
        <v>14359</v>
      </c>
      <c r="AM5" s="13">
        <v>566219.14</v>
      </c>
      <c r="AN5" s="11">
        <v>1897</v>
      </c>
      <c r="AO5" s="11">
        <v>11795</v>
      </c>
      <c r="AP5" s="13">
        <v>699088.62</v>
      </c>
      <c r="AQ5" s="11">
        <v>1829</v>
      </c>
      <c r="AR5" s="12">
        <v>0.2174</v>
      </c>
      <c r="AS5" s="12">
        <v>-0.1901</v>
      </c>
      <c r="AT5" s="11">
        <v>3463</v>
      </c>
      <c r="AU5" s="13">
        <v>185961.03</v>
      </c>
      <c r="AV5" s="11">
        <v>1572</v>
      </c>
      <c r="AW5" s="11">
        <v>2166</v>
      </c>
      <c r="AX5" s="13">
        <v>125195.41</v>
      </c>
      <c r="AY5" s="11">
        <v>1615</v>
      </c>
      <c r="AZ5" s="12">
        <v>0.5988</v>
      </c>
      <c r="BA5" s="12">
        <v>0.4854</v>
      </c>
      <c r="BB5" s="11">
        <v>7135</v>
      </c>
      <c r="BC5" s="13">
        <v>420079.57</v>
      </c>
      <c r="BD5" s="11">
        <v>1671</v>
      </c>
      <c r="BE5" s="11">
        <v>4405</v>
      </c>
      <c r="BF5" s="13">
        <v>248892.11</v>
      </c>
      <c r="BG5" s="11">
        <v>1700</v>
      </c>
      <c r="BH5" s="12">
        <v>0.6198</v>
      </c>
      <c r="BI5" s="12">
        <v>0.6878</v>
      </c>
      <c r="BJ5" s="11">
        <v>1347</v>
      </c>
      <c r="BK5" s="13">
        <v>101996.75</v>
      </c>
      <c r="BL5" s="11">
        <v>1756</v>
      </c>
      <c r="BM5" s="11">
        <v>1588</v>
      </c>
      <c r="BN5" s="13">
        <v>118112.87</v>
      </c>
      <c r="BO5" s="11">
        <v>1903</v>
      </c>
      <c r="BP5" s="12">
        <v>-0.1518</v>
      </c>
      <c r="BQ5" s="12">
        <v>-0.1364</v>
      </c>
      <c r="BR5" s="11">
        <v>4050</v>
      </c>
      <c r="BS5" s="13">
        <v>216552.77</v>
      </c>
      <c r="BT5" s="11">
        <v>1773</v>
      </c>
      <c r="BU5" s="11">
        <v>3041</v>
      </c>
      <c r="BV5" s="13">
        <v>196778.95</v>
      </c>
      <c r="BW5" s="11">
        <v>1756</v>
      </c>
      <c r="BX5" s="12">
        <v>0.3318</v>
      </c>
      <c r="BY5" s="12">
        <v>0.1005</v>
      </c>
      <c r="BZ5" s="11">
        <v>2426</v>
      </c>
      <c r="CA5" s="13">
        <v>166100.2</v>
      </c>
      <c r="CB5" s="11">
        <v>1921</v>
      </c>
      <c r="CC5" s="11">
        <v>2620</v>
      </c>
      <c r="CD5" s="13">
        <v>201515.72</v>
      </c>
      <c r="CE5" s="11">
        <v>1848</v>
      </c>
      <c r="CF5" s="12">
        <v>-0.074</v>
      </c>
      <c r="CG5" s="12">
        <v>-0.1757</v>
      </c>
      <c r="CH5" s="11">
        <v>1507</v>
      </c>
      <c r="CI5" s="13">
        <v>79132.65</v>
      </c>
      <c r="CJ5" s="11">
        <v>1777</v>
      </c>
      <c r="CK5" s="11"/>
      <c r="CL5" s="13"/>
      <c r="CM5" s="11"/>
      <c r="CN5" s="12"/>
      <c r="CO5" s="12"/>
      <c r="CP5" s="11">
        <v>776</v>
      </c>
      <c r="CQ5" s="13">
        <v>47425.48</v>
      </c>
      <c r="CR5" s="11">
        <v>1763</v>
      </c>
      <c r="CS5" s="11">
        <v>1174</v>
      </c>
      <c r="CT5" s="13">
        <v>75192.9</v>
      </c>
      <c r="CU5" s="11">
        <v>1632</v>
      </c>
      <c r="CV5" s="12">
        <v>-0.339</v>
      </c>
      <c r="CW5" s="12">
        <v>-0.3693</v>
      </c>
      <c r="CX5" s="11">
        <v>136</v>
      </c>
      <c r="CY5" s="13">
        <v>6147.68</v>
      </c>
      <c r="CZ5" s="11">
        <v>162</v>
      </c>
      <c r="DA5" s="11">
        <v>105</v>
      </c>
      <c r="DB5" s="13">
        <v>6878.6</v>
      </c>
      <c r="DC5" s="11">
        <v>120</v>
      </c>
      <c r="DD5" s="12">
        <v>0.2952</v>
      </c>
      <c r="DE5" s="12">
        <v>-0.1063</v>
      </c>
      <c r="DF5" s="11">
        <v>104</v>
      </c>
      <c r="DG5" s="13">
        <v>5725.69</v>
      </c>
      <c r="DH5" s="11">
        <v>897</v>
      </c>
      <c r="DI5" s="11">
        <v>61</v>
      </c>
      <c r="DJ5" s="13">
        <v>4187.48</v>
      </c>
      <c r="DK5" s="11">
        <v>535</v>
      </c>
      <c r="DL5" s="12">
        <v>0.7049</v>
      </c>
      <c r="DM5" s="12">
        <v>0.3673</v>
      </c>
      <c r="DN5" s="11">
        <v>414</v>
      </c>
      <c r="DO5" s="13">
        <v>13010.11</v>
      </c>
      <c r="DP5" s="11">
        <v>539</v>
      </c>
      <c r="DQ5" s="11">
        <v>87</v>
      </c>
      <c r="DR5" s="13">
        <v>5998.84</v>
      </c>
      <c r="DS5" s="11">
        <v>173</v>
      </c>
      <c r="DT5" s="12">
        <v>3.7586</v>
      </c>
      <c r="DU5" s="12">
        <v>1.1688</v>
      </c>
      <c r="DV5" s="11">
        <v>325</v>
      </c>
      <c r="DW5" s="13">
        <v>19274.62</v>
      </c>
      <c r="DX5" s="11">
        <v>2011</v>
      </c>
      <c r="DY5" s="11">
        <v>980</v>
      </c>
      <c r="DZ5" s="13">
        <v>42958.38</v>
      </c>
      <c r="EA5" s="11">
        <v>2019</v>
      </c>
      <c r="EB5" s="12">
        <v>-0.6684</v>
      </c>
      <c r="EC5" s="12">
        <v>-0.5513</v>
      </c>
      <c r="ED5" s="11"/>
      <c r="EE5" s="13"/>
      <c r="EF5" s="11"/>
      <c r="EG5" s="11"/>
      <c r="EH5" s="13"/>
      <c r="EI5" s="11"/>
      <c r="EJ5" s="12"/>
      <c r="EK5" s="12"/>
      <c r="EL5" s="11">
        <v>194</v>
      </c>
      <c r="EM5" s="13">
        <v>14345.02</v>
      </c>
      <c r="EN5" s="11">
        <v>279</v>
      </c>
      <c r="EO5" s="11">
        <v>530</v>
      </c>
      <c r="EP5" s="13">
        <v>37458.1</v>
      </c>
      <c r="EQ5" s="11">
        <v>295</v>
      </c>
      <c r="ER5" s="12">
        <v>-0.634</v>
      </c>
      <c r="ES5" s="12">
        <v>-0.617</v>
      </c>
      <c r="ET5" s="11">
        <v>405</v>
      </c>
      <c r="EU5" s="13">
        <v>14725.76</v>
      </c>
      <c r="EV5" s="11">
        <v>331</v>
      </c>
      <c r="EW5" s="11">
        <v>209</v>
      </c>
      <c r="EX5" s="13">
        <v>11790.43</v>
      </c>
      <c r="EY5" s="11">
        <v>411</v>
      </c>
      <c r="EZ5" s="12">
        <v>0.9378</v>
      </c>
      <c r="FA5" s="12">
        <v>0.249</v>
      </c>
      <c r="FB5" s="11">
        <v>37</v>
      </c>
      <c r="FC5" s="13">
        <v>2694.86</v>
      </c>
      <c r="FD5" s="11">
        <v>259</v>
      </c>
      <c r="FE5" s="11">
        <v>64</v>
      </c>
      <c r="FF5" s="13">
        <v>4214.07</v>
      </c>
      <c r="FG5" s="11">
        <v>301</v>
      </c>
      <c r="FH5" s="12">
        <v>-0.4219</v>
      </c>
      <c r="FI5" s="12">
        <v>-0.3605</v>
      </c>
      <c r="FJ5" s="11">
        <v>57</v>
      </c>
      <c r="FK5" s="13">
        <v>3634.7</v>
      </c>
      <c r="FL5" s="11">
        <v>525</v>
      </c>
      <c r="FM5" s="11">
        <v>78</v>
      </c>
      <c r="FN5" s="13">
        <v>5245.9</v>
      </c>
      <c r="FO5" s="11">
        <v>453</v>
      </c>
      <c r="FP5" s="12">
        <v>-0.2692</v>
      </c>
      <c r="FQ5" s="12">
        <v>-0.3071</v>
      </c>
      <c r="FR5" s="11">
        <v>185</v>
      </c>
      <c r="FS5" s="13">
        <v>10337.9</v>
      </c>
      <c r="FT5" s="11"/>
      <c r="FU5" s="11">
        <v>54</v>
      </c>
      <c r="FV5" s="13">
        <v>3079.78</v>
      </c>
      <c r="FW5" s="11">
        <v>254</v>
      </c>
      <c r="FX5" s="12">
        <v>2.4259</v>
      </c>
      <c r="FY5" s="12">
        <v>2.3567</v>
      </c>
      <c r="FZ5" s="11">
        <v>19</v>
      </c>
      <c r="GA5" s="13">
        <v>1608.74</v>
      </c>
      <c r="GB5" s="11">
        <v>331</v>
      </c>
      <c r="GC5" s="11">
        <v>10</v>
      </c>
      <c r="GD5" s="13">
        <v>953.89</v>
      </c>
      <c r="GE5" s="11">
        <v>196</v>
      </c>
      <c r="GF5" s="12">
        <v>0.9</v>
      </c>
      <c r="GG5" s="12">
        <v>0.6865</v>
      </c>
      <c r="GH5" s="11">
        <v>22</v>
      </c>
      <c r="GI5" s="13">
        <v>1620.32</v>
      </c>
      <c r="GJ5" s="11">
        <v>1432</v>
      </c>
      <c r="GK5" s="11">
        <v>27</v>
      </c>
      <c r="GL5" s="13">
        <v>2169.54</v>
      </c>
      <c r="GM5" s="11">
        <v>1488</v>
      </c>
      <c r="GN5" s="12">
        <v>-0.1852</v>
      </c>
      <c r="GO5" s="12">
        <v>-0.2532</v>
      </c>
      <c r="GP5" s="11">
        <v>14</v>
      </c>
      <c r="GQ5" s="13">
        <v>1197.95</v>
      </c>
      <c r="GR5" s="11">
        <v>187</v>
      </c>
      <c r="GS5" s="11">
        <v>2</v>
      </c>
      <c r="GT5" s="13">
        <v>153.82</v>
      </c>
      <c r="GU5" s="11">
        <v>200</v>
      </c>
      <c r="GV5" s="12">
        <v>6</v>
      </c>
      <c r="GW5" s="12">
        <v>6.788</v>
      </c>
      <c r="GX5" s="11">
        <v>73</v>
      </c>
      <c r="GY5" s="13">
        <v>4521.56</v>
      </c>
      <c r="GZ5" s="11">
        <v>564</v>
      </c>
      <c r="HA5" s="11">
        <v>104</v>
      </c>
      <c r="HB5" s="13">
        <v>7096.41</v>
      </c>
      <c r="HC5" s="11">
        <v>617</v>
      </c>
      <c r="HD5" s="12">
        <v>-0.2981</v>
      </c>
      <c r="HE5" s="12">
        <v>-0.3628</v>
      </c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9</v>
      </c>
      <c r="HW5" s="13">
        <v>730.14</v>
      </c>
      <c r="HX5" s="11">
        <v>365</v>
      </c>
      <c r="HY5" s="11"/>
      <c r="HZ5" s="13"/>
      <c r="IA5" s="11"/>
      <c r="IB5" s="12"/>
      <c r="IC5" s="12"/>
      <c r="ID5" s="11">
        <v>17</v>
      </c>
      <c r="IE5" s="13">
        <v>1037.32</v>
      </c>
      <c r="IF5" s="11">
        <v>696</v>
      </c>
      <c r="IG5" s="11">
        <v>75</v>
      </c>
      <c r="IH5" s="13">
        <v>4381.4</v>
      </c>
      <c r="II5" s="11">
        <v>802</v>
      </c>
      <c r="IJ5" s="12">
        <v>-0.7733</v>
      </c>
      <c r="IK5" s="12">
        <v>-0.7632</v>
      </c>
      <c r="IL5" s="11">
        <v>3</v>
      </c>
      <c r="IM5" s="13">
        <v>212.66</v>
      </c>
      <c r="IN5" s="11">
        <v>56</v>
      </c>
      <c r="IO5" s="11"/>
      <c r="IP5" s="13"/>
      <c r="IQ5" s="11"/>
      <c r="IR5" s="12"/>
      <c r="IS5" s="12"/>
      <c r="IT5" s="11">
        <v>4</v>
      </c>
      <c r="IU5" s="13">
        <v>297.46</v>
      </c>
      <c r="IV5" s="11">
        <v>72</v>
      </c>
      <c r="IW5" s="11"/>
      <c r="IX5" s="13"/>
      <c r="IY5" s="11">
        <v>71</v>
      </c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>
        <v>282</v>
      </c>
      <c r="JM5" s="11"/>
      <c r="JN5" s="13"/>
      <c r="JO5" s="11"/>
      <c r="JP5" s="12"/>
      <c r="JQ5" s="12"/>
      <c r="JR5" s="11"/>
      <c r="JS5" s="13"/>
      <c r="JT5" s="11"/>
      <c r="JU5" s="11">
        <v>987</v>
      </c>
      <c r="JV5" s="13">
        <v>29097.63</v>
      </c>
      <c r="JW5" s="11"/>
      <c r="JX5" s="12"/>
      <c r="JY5" s="12"/>
      <c r="JZ5" s="11"/>
      <c r="KA5" s="13"/>
      <c r="KB5" s="11"/>
      <c r="KC5" s="11">
        <v>123</v>
      </c>
      <c r="KD5" s="13">
        <v>7353.96</v>
      </c>
      <c r="KE5" s="11">
        <v>1663</v>
      </c>
      <c r="KF5" s="12"/>
      <c r="KG5" s="12"/>
      <c r="KH5" s="11"/>
      <c r="KI5" s="13"/>
      <c r="KJ5" s="11"/>
      <c r="KK5" s="11">
        <v>21</v>
      </c>
      <c r="KL5" s="13">
        <v>1647.55</v>
      </c>
      <c r="KM5" s="11">
        <v>724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>
        <v>706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152521</v>
      </c>
      <c r="C6" s="11">
        <f>=ROUNDDOWN(160.312171536683,0)</f>
      </c>
      <c r="D6" s="11">
        <v>3000</v>
      </c>
      <c r="E6" s="12">
        <v>0.8905</v>
      </c>
      <c r="F6" s="11"/>
      <c r="G6" s="11">
        <f>=ROUNDDOWN({0},0)</f>
      </c>
      <c r="H6" s="11"/>
      <c r="I6" s="12"/>
      <c r="J6" s="11">
        <v>604</v>
      </c>
      <c r="K6" s="13">
        <v>9073.22</v>
      </c>
      <c r="L6" s="11">
        <v>577</v>
      </c>
      <c r="M6" s="14">
        <v>15.72</v>
      </c>
      <c r="N6" s="11">
        <v>476</v>
      </c>
      <c r="O6" s="13">
        <v>8517.41</v>
      </c>
      <c r="P6" s="11">
        <v>728</v>
      </c>
      <c r="Q6" s="14">
        <v>11.7</v>
      </c>
      <c r="R6" s="12">
        <v>0.2689</v>
      </c>
      <c r="S6" s="12">
        <v>0.0653</v>
      </c>
      <c r="T6" s="12">
        <v>-0.2074</v>
      </c>
      <c r="U6" s="12">
        <v>0.3436</v>
      </c>
      <c r="V6" s="11">
        <v>23</v>
      </c>
      <c r="W6" s="13">
        <v>388.47</v>
      </c>
      <c r="X6" s="11">
        <v>295</v>
      </c>
      <c r="Y6" s="11">
        <v>69</v>
      </c>
      <c r="Z6" s="13">
        <v>1124.94</v>
      </c>
      <c r="AA6" s="11">
        <v>395</v>
      </c>
      <c r="AB6" s="12">
        <v>-0.6667</v>
      </c>
      <c r="AC6" s="12">
        <v>-0.6547</v>
      </c>
      <c r="AD6" s="11">
        <v>6</v>
      </c>
      <c r="AE6" s="13">
        <v>98.92</v>
      </c>
      <c r="AF6" s="11">
        <v>74</v>
      </c>
      <c r="AG6" s="11"/>
      <c r="AH6" s="13"/>
      <c r="AI6" s="11"/>
      <c r="AJ6" s="12"/>
      <c r="AK6" s="12"/>
      <c r="AL6" s="11"/>
      <c r="AM6" s="13"/>
      <c r="AN6" s="11">
        <v>8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431</v>
      </c>
      <c r="BC6" s="13">
        <v>6068.5</v>
      </c>
      <c r="BD6" s="11">
        <v>577</v>
      </c>
      <c r="BE6" s="11">
        <v>404</v>
      </c>
      <c r="BF6" s="13">
        <v>7350.47</v>
      </c>
      <c r="BG6" s="11">
        <v>710</v>
      </c>
      <c r="BH6" s="12">
        <v>0.0668</v>
      </c>
      <c r="BI6" s="12">
        <v>-0.1744</v>
      </c>
      <c r="BJ6" s="11"/>
      <c r="BK6" s="13"/>
      <c r="BL6" s="11"/>
      <c r="BM6" s="11"/>
      <c r="BN6" s="13"/>
      <c r="BO6" s="11"/>
      <c r="BP6" s="12"/>
      <c r="BQ6" s="12"/>
      <c r="BR6" s="11">
        <v>128</v>
      </c>
      <c r="BS6" s="13">
        <v>2212.88</v>
      </c>
      <c r="BT6" s="11">
        <v>63</v>
      </c>
      <c r="BU6" s="11"/>
      <c r="BV6" s="13"/>
      <c r="BW6" s="11"/>
      <c r="BX6" s="12"/>
      <c r="BY6" s="12"/>
      <c r="BZ6" s="11">
        <v>16</v>
      </c>
      <c r="CA6" s="13">
        <v>304.45</v>
      </c>
      <c r="CB6" s="11">
        <v>74</v>
      </c>
      <c r="CC6" s="11"/>
      <c r="CD6" s="13"/>
      <c r="CE6" s="11"/>
      <c r="CF6" s="12"/>
      <c r="CG6" s="12"/>
      <c r="CH6" s="11"/>
      <c r="CI6" s="13"/>
      <c r="CJ6" s="11">
        <v>129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61</v>
      </c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13</v>
      </c>
      <c r="EW6" s="11">
        <v>3</v>
      </c>
      <c r="EX6" s="13">
        <v>42</v>
      </c>
      <c r="EY6" s="11">
        <v>4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24959</v>
      </c>
      <c r="C7" s="11">
        <f>=ROUNDDOWN(16.6882856378711,0)</f>
      </c>
      <c r="D7" s="11">
        <v>21795</v>
      </c>
      <c r="E7" s="12">
        <v>0.9803</v>
      </c>
      <c r="F7" s="11"/>
      <c r="G7" s="11">
        <f>=ROUNDDOWN({0},0)</f>
      </c>
      <c r="H7" s="11"/>
      <c r="I7" s="12"/>
      <c r="J7" s="11">
        <v>3193</v>
      </c>
      <c r="K7" s="13">
        <v>169777.57</v>
      </c>
      <c r="L7" s="11">
        <v>190</v>
      </c>
      <c r="M7" s="14">
        <v>893.57</v>
      </c>
      <c r="N7" s="11">
        <v>2598</v>
      </c>
      <c r="O7" s="13">
        <v>151484.55</v>
      </c>
      <c r="P7" s="11">
        <v>178</v>
      </c>
      <c r="Q7" s="14">
        <v>851.04</v>
      </c>
      <c r="R7" s="12">
        <v>0.229</v>
      </c>
      <c r="S7" s="12">
        <v>0.1208</v>
      </c>
      <c r="T7" s="12">
        <v>0.0674</v>
      </c>
      <c r="U7" s="12">
        <v>0.05</v>
      </c>
      <c r="V7" s="11">
        <v>899</v>
      </c>
      <c r="W7" s="13">
        <v>53608.04</v>
      </c>
      <c r="X7" s="11">
        <v>172</v>
      </c>
      <c r="Y7" s="11">
        <v>735</v>
      </c>
      <c r="Z7" s="13">
        <v>46968.69</v>
      </c>
      <c r="AA7" s="11">
        <v>129</v>
      </c>
      <c r="AB7" s="12">
        <v>0.2231</v>
      </c>
      <c r="AC7" s="12">
        <v>0.1414</v>
      </c>
      <c r="AD7" s="11">
        <v>734</v>
      </c>
      <c r="AE7" s="13">
        <v>33704.99</v>
      </c>
      <c r="AF7" s="11">
        <v>188</v>
      </c>
      <c r="AG7" s="11">
        <v>356</v>
      </c>
      <c r="AH7" s="13">
        <v>22108.21</v>
      </c>
      <c r="AI7" s="11">
        <v>165</v>
      </c>
      <c r="AJ7" s="12">
        <v>1.0618</v>
      </c>
      <c r="AK7" s="12">
        <v>0.5245</v>
      </c>
      <c r="AL7" s="11">
        <v>455</v>
      </c>
      <c r="AM7" s="13">
        <v>21512.27</v>
      </c>
      <c r="AN7" s="11">
        <v>189</v>
      </c>
      <c r="AO7" s="11">
        <v>408</v>
      </c>
      <c r="AP7" s="13">
        <v>18400.83</v>
      </c>
      <c r="AQ7" s="11">
        <v>161</v>
      </c>
      <c r="AR7" s="12">
        <v>0.1152</v>
      </c>
      <c r="AS7" s="12">
        <v>0.1691</v>
      </c>
      <c r="AT7" s="11">
        <v>178</v>
      </c>
      <c r="AU7" s="13">
        <v>10186.85</v>
      </c>
      <c r="AV7" s="11">
        <v>172</v>
      </c>
      <c r="AW7" s="11">
        <v>142</v>
      </c>
      <c r="AX7" s="13">
        <v>7528.94</v>
      </c>
      <c r="AY7" s="11">
        <v>120</v>
      </c>
      <c r="AZ7" s="12">
        <v>0.2535</v>
      </c>
      <c r="BA7" s="12">
        <v>0.353</v>
      </c>
      <c r="BB7" s="11">
        <v>41</v>
      </c>
      <c r="BC7" s="13">
        <v>1111.11</v>
      </c>
      <c r="BD7" s="11">
        <v>162</v>
      </c>
      <c r="BE7" s="11">
        <v>17</v>
      </c>
      <c r="BF7" s="13">
        <v>821.13</v>
      </c>
      <c r="BG7" s="11">
        <v>163</v>
      </c>
      <c r="BH7" s="12">
        <v>1.4118</v>
      </c>
      <c r="BI7" s="12">
        <v>0.3531</v>
      </c>
      <c r="BJ7" s="11">
        <v>300</v>
      </c>
      <c r="BK7" s="13">
        <v>16397.01</v>
      </c>
      <c r="BL7" s="11">
        <v>190</v>
      </c>
      <c r="BM7" s="11">
        <v>304</v>
      </c>
      <c r="BN7" s="13">
        <v>20725.65</v>
      </c>
      <c r="BO7" s="11">
        <v>178</v>
      </c>
      <c r="BP7" s="12">
        <v>-0.0132</v>
      </c>
      <c r="BQ7" s="12">
        <v>-0.2089</v>
      </c>
      <c r="BR7" s="11">
        <v>46</v>
      </c>
      <c r="BS7" s="13">
        <v>2518.61</v>
      </c>
      <c r="BT7" s="11">
        <v>71</v>
      </c>
      <c r="BU7" s="11">
        <v>75</v>
      </c>
      <c r="BV7" s="13">
        <v>3422.37</v>
      </c>
      <c r="BW7" s="11">
        <v>89</v>
      </c>
      <c r="BX7" s="12">
        <v>-0.3867</v>
      </c>
      <c r="BY7" s="12">
        <v>-0.2641</v>
      </c>
      <c r="BZ7" s="11">
        <v>65</v>
      </c>
      <c r="CA7" s="13">
        <v>4156.44</v>
      </c>
      <c r="CB7" s="11">
        <v>189</v>
      </c>
      <c r="CC7" s="11">
        <v>100</v>
      </c>
      <c r="CD7" s="13">
        <v>6592.59</v>
      </c>
      <c r="CE7" s="11">
        <v>167</v>
      </c>
      <c r="CF7" s="12">
        <v>-0.35</v>
      </c>
      <c r="CG7" s="12">
        <v>-0.3695</v>
      </c>
      <c r="CH7" s="11">
        <v>14</v>
      </c>
      <c r="CI7" s="13">
        <v>1294.8</v>
      </c>
      <c r="CJ7" s="11">
        <v>169</v>
      </c>
      <c r="CK7" s="11"/>
      <c r="CL7" s="13"/>
      <c r="CM7" s="11"/>
      <c r="CN7" s="12"/>
      <c r="CO7" s="12"/>
      <c r="CP7" s="11">
        <v>16</v>
      </c>
      <c r="CQ7" s="13">
        <v>487.52</v>
      </c>
      <c r="CR7" s="11">
        <v>122</v>
      </c>
      <c r="CS7" s="11">
        <v>17</v>
      </c>
      <c r="CT7" s="13">
        <v>864.67</v>
      </c>
      <c r="CU7" s="11">
        <v>125</v>
      </c>
      <c r="CV7" s="12">
        <v>-0.0588</v>
      </c>
      <c r="CW7" s="12">
        <v>-0.4362</v>
      </c>
      <c r="CX7" s="11">
        <v>272</v>
      </c>
      <c r="CY7" s="13">
        <v>14883.27</v>
      </c>
      <c r="CZ7" s="11">
        <v>126</v>
      </c>
      <c r="DA7" s="11">
        <v>273</v>
      </c>
      <c r="DB7" s="13">
        <v>13505.08</v>
      </c>
      <c r="DC7" s="11">
        <v>133</v>
      </c>
      <c r="DD7" s="12">
        <v>-0.0037</v>
      </c>
      <c r="DE7" s="12">
        <v>0.102</v>
      </c>
      <c r="DF7" s="11">
        <v>18</v>
      </c>
      <c r="DG7" s="13">
        <v>942.68</v>
      </c>
      <c r="DH7" s="11">
        <v>115</v>
      </c>
      <c r="DI7" s="11">
        <v>23</v>
      </c>
      <c r="DJ7" s="13">
        <v>1245.94</v>
      </c>
      <c r="DK7" s="11">
        <v>136</v>
      </c>
      <c r="DL7" s="12">
        <v>-0.2174</v>
      </c>
      <c r="DM7" s="12">
        <v>-0.2434</v>
      </c>
      <c r="DN7" s="11">
        <v>7</v>
      </c>
      <c r="DO7" s="13">
        <v>428.23</v>
      </c>
      <c r="DP7" s="11">
        <v>85</v>
      </c>
      <c r="DQ7" s="11">
        <v>12</v>
      </c>
      <c r="DR7" s="13">
        <v>979.62</v>
      </c>
      <c r="DS7" s="11">
        <v>27</v>
      </c>
      <c r="DT7" s="12">
        <v>-0.4167</v>
      </c>
      <c r="DU7" s="12">
        <v>-0.5629</v>
      </c>
      <c r="DV7" s="11">
        <v>19</v>
      </c>
      <c r="DW7" s="13">
        <v>1484.61</v>
      </c>
      <c r="DX7" s="11">
        <v>190</v>
      </c>
      <c r="DY7" s="11">
        <v>2</v>
      </c>
      <c r="DZ7" s="13">
        <v>220.98</v>
      </c>
      <c r="EA7" s="11">
        <v>168</v>
      </c>
      <c r="EB7" s="12">
        <v>8.5</v>
      </c>
      <c r="EC7" s="12">
        <v>5.7183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25</v>
      </c>
      <c r="FC7" s="13">
        <v>1038.7</v>
      </c>
      <c r="FD7" s="11">
        <v>58</v>
      </c>
      <c r="FE7" s="11">
        <v>23</v>
      </c>
      <c r="FF7" s="13">
        <v>1223.72</v>
      </c>
      <c r="FG7" s="11">
        <v>60</v>
      </c>
      <c r="FH7" s="12">
        <v>0.087</v>
      </c>
      <c r="FI7" s="12">
        <v>-0.1512</v>
      </c>
      <c r="FJ7" s="11">
        <v>22</v>
      </c>
      <c r="FK7" s="13">
        <v>1120.38</v>
      </c>
      <c r="FL7" s="11">
        <v>160</v>
      </c>
      <c r="FM7" s="11">
        <v>45</v>
      </c>
      <c r="FN7" s="13">
        <v>2801.58</v>
      </c>
      <c r="FO7" s="11">
        <v>107</v>
      </c>
      <c r="FP7" s="12">
        <v>-0.5111</v>
      </c>
      <c r="FQ7" s="12">
        <v>-0.6001</v>
      </c>
      <c r="FR7" s="11">
        <v>3</v>
      </c>
      <c r="FS7" s="13">
        <v>68.5</v>
      </c>
      <c r="FT7" s="11"/>
      <c r="FU7" s="11">
        <v>2</v>
      </c>
      <c r="FV7" s="13">
        <v>41.9</v>
      </c>
      <c r="FW7" s="11">
        <v>9</v>
      </c>
      <c r="FX7" s="12">
        <v>0.5</v>
      </c>
      <c r="FY7" s="12">
        <v>0.6348</v>
      </c>
      <c r="FZ7" s="11">
        <v>31</v>
      </c>
      <c r="GA7" s="13">
        <v>2008.01</v>
      </c>
      <c r="GB7" s="11">
        <v>102</v>
      </c>
      <c r="GC7" s="11">
        <v>43</v>
      </c>
      <c r="GD7" s="13">
        <v>2314</v>
      </c>
      <c r="GE7" s="11">
        <v>104</v>
      </c>
      <c r="GF7" s="12">
        <v>-0.2791</v>
      </c>
      <c r="GG7" s="12">
        <v>-0.1322</v>
      </c>
      <c r="GH7" s="11">
        <v>6</v>
      </c>
      <c r="GI7" s="13">
        <v>215.72</v>
      </c>
      <c r="GJ7" s="11">
        <v>146</v>
      </c>
      <c r="GK7" s="11">
        <v>10</v>
      </c>
      <c r="GL7" s="13">
        <v>905.38</v>
      </c>
      <c r="GM7" s="11">
        <v>160</v>
      </c>
      <c r="GN7" s="12">
        <v>-0.4</v>
      </c>
      <c r="GO7" s="12">
        <v>-0.7617</v>
      </c>
      <c r="GP7" s="11">
        <v>36</v>
      </c>
      <c r="GQ7" s="13">
        <v>2217.71</v>
      </c>
      <c r="GR7" s="11">
        <v>160</v>
      </c>
      <c r="GS7" s="11">
        <v>9</v>
      </c>
      <c r="GT7" s="13">
        <v>722.96</v>
      </c>
      <c r="GU7" s="11">
        <v>152</v>
      </c>
      <c r="GV7" s="12">
        <v>3</v>
      </c>
      <c r="GW7" s="12">
        <v>2.0675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31</v>
      </c>
      <c r="IG7" s="11">
        <v>1</v>
      </c>
      <c r="IH7" s="13">
        <v>51.91</v>
      </c>
      <c r="II7" s="11">
        <v>43</v>
      </c>
      <c r="IJ7" s="12"/>
      <c r="IK7" s="12"/>
      <c r="IL7" s="11">
        <v>6</v>
      </c>
      <c r="IM7" s="13">
        <v>392.12</v>
      </c>
      <c r="IN7" s="11">
        <v>18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</v>
      </c>
      <c r="KD7" s="13">
        <v>38.4</v>
      </c>
      <c r="KE7" s="11">
        <v>148</v>
      </c>
      <c r="KF7" s="12"/>
      <c r="KG7" s="12"/>
      <c r="KH7" s="11"/>
      <c r="KI7" s="13"/>
      <c r="KJ7" s="11"/>
      <c r="KK7" s="11"/>
      <c r="KL7" s="13"/>
      <c r="KM7" s="11">
        <v>133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116584</v>
      </c>
      <c r="C8" s="11">
        <f>=ROUNDDOWN(18.4658271956918,0)</f>
      </c>
      <c r="D8" s="11">
        <v>275522</v>
      </c>
      <c r="E8" s="12">
        <v>0.9133</v>
      </c>
      <c r="F8" s="11"/>
      <c r="G8" s="11">
        <f>=ROUNDDOWN({0},0)</f>
      </c>
      <c r="H8" s="11"/>
      <c r="I8" s="12"/>
      <c r="J8" s="11">
        <v>13418</v>
      </c>
      <c r="K8" s="13">
        <v>384241.25</v>
      </c>
      <c r="L8" s="11">
        <v>294</v>
      </c>
      <c r="M8" s="14">
        <v>1306.94</v>
      </c>
      <c r="N8" s="11">
        <v>14139</v>
      </c>
      <c r="O8" s="13">
        <v>411442.03</v>
      </c>
      <c r="P8" s="11">
        <v>253</v>
      </c>
      <c r="Q8" s="14">
        <v>1626.25</v>
      </c>
      <c r="R8" s="12">
        <v>-0.051</v>
      </c>
      <c r="S8" s="12">
        <v>-0.0661</v>
      </c>
      <c r="T8" s="12">
        <v>0.1621</v>
      </c>
      <c r="U8" s="12">
        <v>-0.1963</v>
      </c>
      <c r="V8" s="11">
        <v>3701</v>
      </c>
      <c r="W8" s="13">
        <v>96799.43</v>
      </c>
      <c r="X8" s="11">
        <v>216</v>
      </c>
      <c r="Y8" s="11">
        <v>2425</v>
      </c>
      <c r="Z8" s="13">
        <v>64307.43</v>
      </c>
      <c r="AA8" s="11">
        <v>171</v>
      </c>
      <c r="AB8" s="12">
        <v>0.5262</v>
      </c>
      <c r="AC8" s="12">
        <v>0.5053</v>
      </c>
      <c r="AD8" s="11">
        <v>1342</v>
      </c>
      <c r="AE8" s="13">
        <v>32300.72</v>
      </c>
      <c r="AF8" s="11">
        <v>262</v>
      </c>
      <c r="AG8" s="11">
        <v>855</v>
      </c>
      <c r="AH8" s="13">
        <v>20716.23</v>
      </c>
      <c r="AI8" s="11">
        <v>232</v>
      </c>
      <c r="AJ8" s="12">
        <v>0.5696</v>
      </c>
      <c r="AK8" s="12">
        <v>0.5592</v>
      </c>
      <c r="AL8" s="11">
        <v>2530</v>
      </c>
      <c r="AM8" s="13">
        <v>61759.89</v>
      </c>
      <c r="AN8" s="11">
        <v>285</v>
      </c>
      <c r="AO8" s="11">
        <v>6103</v>
      </c>
      <c r="AP8" s="13">
        <v>173885.91</v>
      </c>
      <c r="AQ8" s="11">
        <v>233</v>
      </c>
      <c r="AR8" s="12">
        <v>-0.5854</v>
      </c>
      <c r="AS8" s="12">
        <v>-0.6448</v>
      </c>
      <c r="AT8" s="11">
        <v>2137</v>
      </c>
      <c r="AU8" s="13">
        <v>83295</v>
      </c>
      <c r="AV8" s="11">
        <v>269</v>
      </c>
      <c r="AW8" s="11">
        <v>1642</v>
      </c>
      <c r="AX8" s="13">
        <v>55668.43</v>
      </c>
      <c r="AY8" s="11">
        <v>220</v>
      </c>
      <c r="AZ8" s="12">
        <v>0.3015</v>
      </c>
      <c r="BA8" s="12">
        <v>0.4963</v>
      </c>
      <c r="BB8" s="11">
        <v>1186</v>
      </c>
      <c r="BC8" s="13">
        <v>32993.87</v>
      </c>
      <c r="BD8" s="11">
        <v>270</v>
      </c>
      <c r="BE8" s="11">
        <v>707</v>
      </c>
      <c r="BF8" s="13">
        <v>24982.43</v>
      </c>
      <c r="BG8" s="11">
        <v>226</v>
      </c>
      <c r="BH8" s="12">
        <v>0.6775</v>
      </c>
      <c r="BI8" s="12">
        <v>0.3207</v>
      </c>
      <c r="BJ8" s="11">
        <v>342</v>
      </c>
      <c r="BK8" s="13">
        <v>13794.81</v>
      </c>
      <c r="BL8" s="11">
        <v>288</v>
      </c>
      <c r="BM8" s="11">
        <v>475</v>
      </c>
      <c r="BN8" s="13">
        <v>16921.67</v>
      </c>
      <c r="BO8" s="11">
        <v>241</v>
      </c>
      <c r="BP8" s="12">
        <v>-0.28</v>
      </c>
      <c r="BQ8" s="12">
        <v>-0.1848</v>
      </c>
      <c r="BR8" s="11">
        <v>694</v>
      </c>
      <c r="BS8" s="13">
        <v>18559.69</v>
      </c>
      <c r="BT8" s="11">
        <v>219</v>
      </c>
      <c r="BU8" s="11">
        <v>758</v>
      </c>
      <c r="BV8" s="13">
        <v>20844.33</v>
      </c>
      <c r="BW8" s="11">
        <v>219</v>
      </c>
      <c r="BX8" s="12">
        <v>-0.0844</v>
      </c>
      <c r="BY8" s="12">
        <v>-0.1096</v>
      </c>
      <c r="BZ8" s="11">
        <v>607</v>
      </c>
      <c r="CA8" s="13">
        <v>17997.82</v>
      </c>
      <c r="CB8" s="11">
        <v>287</v>
      </c>
      <c r="CC8" s="11">
        <v>314</v>
      </c>
      <c r="CD8" s="13">
        <v>9441.39</v>
      </c>
      <c r="CE8" s="11">
        <v>236</v>
      </c>
      <c r="CF8" s="12">
        <v>0.9331</v>
      </c>
      <c r="CG8" s="12">
        <v>0.9063</v>
      </c>
      <c r="CH8" s="11">
        <v>79</v>
      </c>
      <c r="CI8" s="13">
        <v>4013.73</v>
      </c>
      <c r="CJ8" s="11">
        <v>278</v>
      </c>
      <c r="CK8" s="11"/>
      <c r="CL8" s="13"/>
      <c r="CM8" s="11"/>
      <c r="CN8" s="12"/>
      <c r="CO8" s="12"/>
      <c r="CP8" s="11">
        <v>197</v>
      </c>
      <c r="CQ8" s="13">
        <v>5807.74</v>
      </c>
      <c r="CR8" s="11">
        <v>242</v>
      </c>
      <c r="CS8" s="11">
        <v>268</v>
      </c>
      <c r="CT8" s="13">
        <v>8021.08</v>
      </c>
      <c r="CU8" s="11">
        <v>151</v>
      </c>
      <c r="CV8" s="12">
        <v>-0.2649</v>
      </c>
      <c r="CW8" s="12">
        <v>-0.2759</v>
      </c>
      <c r="CX8" s="11">
        <v>2</v>
      </c>
      <c r="CY8" s="13">
        <v>75.64</v>
      </c>
      <c r="CZ8" s="11">
        <v>2</v>
      </c>
      <c r="DA8" s="11">
        <v>5</v>
      </c>
      <c r="DB8" s="13">
        <v>189.1</v>
      </c>
      <c r="DC8" s="11">
        <v>4</v>
      </c>
      <c r="DD8" s="12">
        <v>-0.6</v>
      </c>
      <c r="DE8" s="12">
        <v>-0.6</v>
      </c>
      <c r="DF8" s="11"/>
      <c r="DG8" s="13"/>
      <c r="DH8" s="11"/>
      <c r="DI8" s="11"/>
      <c r="DJ8" s="13"/>
      <c r="DK8" s="11"/>
      <c r="DL8" s="12"/>
      <c r="DM8" s="12"/>
      <c r="DN8" s="11">
        <v>225</v>
      </c>
      <c r="DO8" s="13">
        <v>5836.16</v>
      </c>
      <c r="DP8" s="11">
        <v>96</v>
      </c>
      <c r="DQ8" s="11">
        <v>140</v>
      </c>
      <c r="DR8" s="13">
        <v>2583.14</v>
      </c>
      <c r="DS8" s="11">
        <v>53</v>
      </c>
      <c r="DT8" s="12">
        <v>0.6071</v>
      </c>
      <c r="DU8" s="12">
        <v>1.2593</v>
      </c>
      <c r="DV8" s="11">
        <v>8</v>
      </c>
      <c r="DW8" s="13">
        <v>434.92</v>
      </c>
      <c r="DX8" s="11">
        <v>291</v>
      </c>
      <c r="DY8" s="11">
        <v>37</v>
      </c>
      <c r="DZ8" s="13">
        <v>1712.83</v>
      </c>
      <c r="EA8" s="11">
        <v>241</v>
      </c>
      <c r="EB8" s="12">
        <v>-0.7838</v>
      </c>
      <c r="EC8" s="12">
        <v>-0.7461</v>
      </c>
      <c r="ED8" s="11">
        <v>161</v>
      </c>
      <c r="EE8" s="13">
        <v>3463.06</v>
      </c>
      <c r="EF8" s="11"/>
      <c r="EG8" s="11"/>
      <c r="EH8" s="13"/>
      <c r="EI8" s="11"/>
      <c r="EJ8" s="12"/>
      <c r="EK8" s="12"/>
      <c r="EL8" s="11">
        <v>60</v>
      </c>
      <c r="EM8" s="13">
        <v>1476.01</v>
      </c>
      <c r="EN8" s="11">
        <v>45</v>
      </c>
      <c r="EO8" s="11">
        <v>122</v>
      </c>
      <c r="EP8" s="13">
        <v>3077.39</v>
      </c>
      <c r="EQ8" s="11">
        <v>46</v>
      </c>
      <c r="ER8" s="12">
        <v>-0.5082</v>
      </c>
      <c r="ES8" s="12">
        <v>-0.5204</v>
      </c>
      <c r="ET8" s="11">
        <v>58</v>
      </c>
      <c r="EU8" s="13">
        <v>1507.35</v>
      </c>
      <c r="EV8" s="11">
        <v>116</v>
      </c>
      <c r="EW8" s="11">
        <v>103</v>
      </c>
      <c r="EX8" s="13">
        <v>2817.97</v>
      </c>
      <c r="EY8" s="11">
        <v>125</v>
      </c>
      <c r="EZ8" s="12">
        <v>-0.4369</v>
      </c>
      <c r="FA8" s="12">
        <v>-0.4651</v>
      </c>
      <c r="FB8" s="11">
        <v>44</v>
      </c>
      <c r="FC8" s="13">
        <v>2531.39</v>
      </c>
      <c r="FD8" s="11">
        <v>80</v>
      </c>
      <c r="FE8" s="11">
        <v>53</v>
      </c>
      <c r="FF8" s="13">
        <v>2614.99</v>
      </c>
      <c r="FG8" s="11">
        <v>96</v>
      </c>
      <c r="FH8" s="12">
        <v>-0.1698</v>
      </c>
      <c r="FI8" s="12">
        <v>-0.032</v>
      </c>
      <c r="FJ8" s="11"/>
      <c r="FK8" s="13"/>
      <c r="FL8" s="11"/>
      <c r="FM8" s="11"/>
      <c r="FN8" s="13"/>
      <c r="FO8" s="11"/>
      <c r="FP8" s="12"/>
      <c r="FQ8" s="12"/>
      <c r="FR8" s="11">
        <v>21</v>
      </c>
      <c r="FS8" s="13">
        <v>487.21</v>
      </c>
      <c r="FT8" s="11"/>
      <c r="FU8" s="11">
        <v>38</v>
      </c>
      <c r="FV8" s="13">
        <v>972.73</v>
      </c>
      <c r="FW8" s="11">
        <v>73</v>
      </c>
      <c r="FX8" s="12">
        <v>-0.4474</v>
      </c>
      <c r="FY8" s="12">
        <v>-0.4991</v>
      </c>
      <c r="FZ8" s="11">
        <v>2</v>
      </c>
      <c r="GA8" s="13">
        <v>80.88</v>
      </c>
      <c r="GB8" s="11">
        <v>2</v>
      </c>
      <c r="GC8" s="11">
        <v>1</v>
      </c>
      <c r="GD8" s="13">
        <v>37.55</v>
      </c>
      <c r="GE8" s="11">
        <v>2</v>
      </c>
      <c r="GF8" s="12">
        <v>1</v>
      </c>
      <c r="GG8" s="12">
        <v>1.1539</v>
      </c>
      <c r="GH8" s="11"/>
      <c r="GI8" s="13"/>
      <c r="GJ8" s="11">
        <v>199</v>
      </c>
      <c r="GK8" s="11"/>
      <c r="GL8" s="13"/>
      <c r="GM8" s="11">
        <v>171</v>
      </c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7</v>
      </c>
      <c r="GY8" s="13">
        <v>338.38</v>
      </c>
      <c r="GZ8" s="11">
        <v>30</v>
      </c>
      <c r="HA8" s="11">
        <v>4</v>
      </c>
      <c r="HB8" s="13">
        <v>204.69</v>
      </c>
      <c r="HC8" s="11">
        <v>30</v>
      </c>
      <c r="HD8" s="12">
        <v>0.75</v>
      </c>
      <c r="HE8" s="12">
        <v>0.6531</v>
      </c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14</v>
      </c>
      <c r="HW8" s="13">
        <v>570.7</v>
      </c>
      <c r="HX8" s="11">
        <v>66</v>
      </c>
      <c r="HY8" s="11"/>
      <c r="HZ8" s="13"/>
      <c r="IA8" s="11"/>
      <c r="IB8" s="12"/>
      <c r="IC8" s="12"/>
      <c r="ID8" s="11">
        <v>1</v>
      </c>
      <c r="IE8" s="13">
        <v>116.85</v>
      </c>
      <c r="IF8" s="11">
        <v>82</v>
      </c>
      <c r="IG8" s="11">
        <v>9</v>
      </c>
      <c r="IH8" s="13">
        <v>313.46</v>
      </c>
      <c r="II8" s="11">
        <v>84</v>
      </c>
      <c r="IJ8" s="12">
        <v>-0.8889</v>
      </c>
      <c r="IK8" s="12">
        <v>-0.6272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5</v>
      </c>
      <c r="IW8" s="11"/>
      <c r="IX8" s="13"/>
      <c r="IY8" s="11">
        <v>5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79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75</v>
      </c>
      <c r="KD8" s="13">
        <v>1734.96</v>
      </c>
      <c r="KE8" s="11">
        <v>235</v>
      </c>
      <c r="KF8" s="12"/>
      <c r="KG8" s="12"/>
      <c r="KH8" s="11"/>
      <c r="KI8" s="13"/>
      <c r="KJ8" s="11"/>
      <c r="KK8" s="11">
        <v>5</v>
      </c>
      <c r="KL8" s="13">
        <v>394.32</v>
      </c>
      <c r="KM8" s="11">
        <v>116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>
        <v>78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143513</v>
      </c>
      <c r="C9" s="11">
        <f>=ROUNDDOWN(13.9680175971346,0)</f>
      </c>
      <c r="D9" s="11">
        <v>237174</v>
      </c>
      <c r="E9" s="12">
        <v>0.8605</v>
      </c>
      <c r="F9" s="11"/>
      <c r="G9" s="11">
        <f>=ROUNDDOWN({0},0)</f>
      </c>
      <c r="H9" s="11"/>
      <c r="I9" s="12"/>
      <c r="J9" s="11">
        <v>22038</v>
      </c>
      <c r="K9" s="13">
        <v>413492.89</v>
      </c>
      <c r="L9" s="11">
        <v>280</v>
      </c>
      <c r="M9" s="14">
        <v>1476.76</v>
      </c>
      <c r="N9" s="11">
        <v>19962</v>
      </c>
      <c r="O9" s="13">
        <v>384138.41</v>
      </c>
      <c r="P9" s="11">
        <v>320</v>
      </c>
      <c r="Q9" s="14">
        <v>1200.43</v>
      </c>
      <c r="R9" s="12">
        <v>0.104</v>
      </c>
      <c r="S9" s="12">
        <v>0.0764</v>
      </c>
      <c r="T9" s="12">
        <v>-0.125</v>
      </c>
      <c r="U9" s="12">
        <v>0.2302</v>
      </c>
      <c r="V9" s="11">
        <v>11961</v>
      </c>
      <c r="W9" s="13">
        <v>228120.07</v>
      </c>
      <c r="X9" s="11">
        <v>257</v>
      </c>
      <c r="Y9" s="11">
        <v>9048</v>
      </c>
      <c r="Z9" s="13">
        <v>182315.07</v>
      </c>
      <c r="AA9" s="11">
        <v>276</v>
      </c>
      <c r="AB9" s="12">
        <v>0.3219</v>
      </c>
      <c r="AC9" s="12">
        <v>0.2512</v>
      </c>
      <c r="AD9" s="11">
        <v>1108</v>
      </c>
      <c r="AE9" s="13">
        <v>18536.47</v>
      </c>
      <c r="AF9" s="11">
        <v>250</v>
      </c>
      <c r="AG9" s="11">
        <v>724</v>
      </c>
      <c r="AH9" s="13">
        <v>13766.39</v>
      </c>
      <c r="AI9" s="11">
        <v>292</v>
      </c>
      <c r="AJ9" s="12">
        <v>0.5304</v>
      </c>
      <c r="AK9" s="12">
        <v>0.3465</v>
      </c>
      <c r="AL9" s="11">
        <v>4085</v>
      </c>
      <c r="AM9" s="13">
        <v>70918.73</v>
      </c>
      <c r="AN9" s="11">
        <v>263</v>
      </c>
      <c r="AO9" s="11">
        <v>5100</v>
      </c>
      <c r="AP9" s="13">
        <v>92329.71</v>
      </c>
      <c r="AQ9" s="11">
        <v>267</v>
      </c>
      <c r="AR9" s="12">
        <v>-0.199</v>
      </c>
      <c r="AS9" s="12">
        <v>-0.2319</v>
      </c>
      <c r="AT9" s="11">
        <v>1185</v>
      </c>
      <c r="AU9" s="13">
        <v>23911.65</v>
      </c>
      <c r="AV9" s="11">
        <v>233</v>
      </c>
      <c r="AW9" s="11">
        <v>1184</v>
      </c>
      <c r="AX9" s="13">
        <v>22794.36</v>
      </c>
      <c r="AY9" s="11">
        <v>262</v>
      </c>
      <c r="AZ9" s="12">
        <v>0.0008</v>
      </c>
      <c r="BA9" s="12">
        <v>0.049</v>
      </c>
      <c r="BB9" s="11">
        <v>2097</v>
      </c>
      <c r="BC9" s="13">
        <v>40458.29</v>
      </c>
      <c r="BD9" s="11">
        <v>229</v>
      </c>
      <c r="BE9" s="11">
        <v>2061</v>
      </c>
      <c r="BF9" s="13">
        <v>36772.66</v>
      </c>
      <c r="BG9" s="11">
        <v>233</v>
      </c>
      <c r="BH9" s="12">
        <v>0.0175</v>
      </c>
      <c r="BI9" s="12">
        <v>0.1002</v>
      </c>
      <c r="BJ9" s="11">
        <v>290</v>
      </c>
      <c r="BK9" s="13">
        <v>5343.94</v>
      </c>
      <c r="BL9" s="11">
        <v>257</v>
      </c>
      <c r="BM9" s="11">
        <v>159</v>
      </c>
      <c r="BN9" s="13">
        <v>3422.81</v>
      </c>
      <c r="BO9" s="11">
        <v>292</v>
      </c>
      <c r="BP9" s="12">
        <v>0.8239</v>
      </c>
      <c r="BQ9" s="12">
        <v>0.5613</v>
      </c>
      <c r="BR9" s="11">
        <v>480</v>
      </c>
      <c r="BS9" s="13">
        <v>8620.9</v>
      </c>
      <c r="BT9" s="11">
        <v>224</v>
      </c>
      <c r="BU9" s="11">
        <v>749</v>
      </c>
      <c r="BV9" s="13">
        <v>14063.74</v>
      </c>
      <c r="BW9" s="11">
        <v>279</v>
      </c>
      <c r="BX9" s="12">
        <v>-0.3591</v>
      </c>
      <c r="BY9" s="12">
        <v>-0.387</v>
      </c>
      <c r="BZ9" s="11">
        <v>330</v>
      </c>
      <c r="CA9" s="13">
        <v>6564.5</v>
      </c>
      <c r="CB9" s="11">
        <v>256</v>
      </c>
      <c r="CC9" s="11">
        <v>397</v>
      </c>
      <c r="CD9" s="13">
        <v>7967.54</v>
      </c>
      <c r="CE9" s="11">
        <v>282</v>
      </c>
      <c r="CF9" s="12">
        <v>-0.1688</v>
      </c>
      <c r="CG9" s="12">
        <v>-0.1761</v>
      </c>
      <c r="CH9" s="11">
        <v>15</v>
      </c>
      <c r="CI9" s="13">
        <v>555.99</v>
      </c>
      <c r="CJ9" s="11">
        <v>245</v>
      </c>
      <c r="CK9" s="11"/>
      <c r="CL9" s="13"/>
      <c r="CM9" s="11"/>
      <c r="CN9" s="12"/>
      <c r="CO9" s="12"/>
      <c r="CP9" s="11">
        <v>1</v>
      </c>
      <c r="CQ9" s="13">
        <v>28.52</v>
      </c>
      <c r="CR9" s="11">
        <v>16</v>
      </c>
      <c r="CS9" s="11">
        <v>9</v>
      </c>
      <c r="CT9" s="13">
        <v>259.12</v>
      </c>
      <c r="CU9" s="11">
        <v>243</v>
      </c>
      <c r="CV9" s="12">
        <v>-0.8889</v>
      </c>
      <c r="CW9" s="12">
        <v>-0.8899</v>
      </c>
      <c r="CX9" s="11">
        <v>120</v>
      </c>
      <c r="CY9" s="13">
        <v>2466.38</v>
      </c>
      <c r="CZ9" s="11">
        <v>93</v>
      </c>
      <c r="DA9" s="11">
        <v>97</v>
      </c>
      <c r="DB9" s="13">
        <v>1935.26</v>
      </c>
      <c r="DC9" s="11">
        <v>84</v>
      </c>
      <c r="DD9" s="12">
        <v>0.2371</v>
      </c>
      <c r="DE9" s="12">
        <v>0.2744</v>
      </c>
      <c r="DF9" s="11"/>
      <c r="DG9" s="13"/>
      <c r="DH9" s="11">
        <v>175</v>
      </c>
      <c r="DI9" s="11">
        <v>1</v>
      </c>
      <c r="DJ9" s="13">
        <v>18.48</v>
      </c>
      <c r="DK9" s="11">
        <v>223</v>
      </c>
      <c r="DL9" s="12"/>
      <c r="DM9" s="12"/>
      <c r="DN9" s="11">
        <v>190</v>
      </c>
      <c r="DO9" s="13">
        <v>3899.15</v>
      </c>
      <c r="DP9" s="11">
        <v>228</v>
      </c>
      <c r="DQ9" s="11">
        <v>103</v>
      </c>
      <c r="DR9" s="13">
        <v>2094.97</v>
      </c>
      <c r="DS9" s="11">
        <v>222</v>
      </c>
      <c r="DT9" s="12">
        <v>0.8447</v>
      </c>
      <c r="DU9" s="12">
        <v>0.8612</v>
      </c>
      <c r="DV9" s="11">
        <v>26</v>
      </c>
      <c r="DW9" s="13">
        <v>904.31</v>
      </c>
      <c r="DX9" s="11">
        <v>266</v>
      </c>
      <c r="DY9" s="11">
        <v>3</v>
      </c>
      <c r="DZ9" s="13">
        <v>104.97</v>
      </c>
      <c r="EA9" s="11">
        <v>311</v>
      </c>
      <c r="EB9" s="12">
        <v>7.6667</v>
      </c>
      <c r="EC9" s="12">
        <v>7.6149</v>
      </c>
      <c r="ED9" s="11">
        <v>38</v>
      </c>
      <c r="EE9" s="13">
        <v>855</v>
      </c>
      <c r="EF9" s="11"/>
      <c r="EG9" s="11">
        <v>82</v>
      </c>
      <c r="EH9" s="13">
        <v>1845</v>
      </c>
      <c r="EI9" s="11"/>
      <c r="EJ9" s="12">
        <v>-0.5366</v>
      </c>
      <c r="EK9" s="12">
        <v>-0.5366</v>
      </c>
      <c r="EL9" s="11">
        <v>24</v>
      </c>
      <c r="EM9" s="13">
        <v>428.32</v>
      </c>
      <c r="EN9" s="11">
        <v>46</v>
      </c>
      <c r="EO9" s="11">
        <v>78</v>
      </c>
      <c r="EP9" s="13">
        <v>1435.81</v>
      </c>
      <c r="EQ9" s="11">
        <v>47</v>
      </c>
      <c r="ER9" s="12">
        <v>-0.6923</v>
      </c>
      <c r="ES9" s="12">
        <v>-0.7017</v>
      </c>
      <c r="ET9" s="11">
        <v>30</v>
      </c>
      <c r="EU9" s="13">
        <v>531.4</v>
      </c>
      <c r="EV9" s="11">
        <v>112</v>
      </c>
      <c r="EW9" s="11">
        <v>45</v>
      </c>
      <c r="EX9" s="13">
        <v>815.98</v>
      </c>
      <c r="EY9" s="11">
        <v>140</v>
      </c>
      <c r="EZ9" s="12">
        <v>-0.3333</v>
      </c>
      <c r="FA9" s="12">
        <v>-0.3488</v>
      </c>
      <c r="FB9" s="11">
        <v>37</v>
      </c>
      <c r="FC9" s="13">
        <v>884.34</v>
      </c>
      <c r="FD9" s="11">
        <v>94</v>
      </c>
      <c r="FE9" s="11">
        <v>30</v>
      </c>
      <c r="FF9" s="13">
        <v>671.45</v>
      </c>
      <c r="FG9" s="11">
        <v>63</v>
      </c>
      <c r="FH9" s="12">
        <v>0.2333</v>
      </c>
      <c r="FI9" s="12">
        <v>0.3171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</v>
      </c>
      <c r="GI9" s="13">
        <v>157.5</v>
      </c>
      <c r="GJ9" s="11">
        <v>210</v>
      </c>
      <c r="GK9" s="11">
        <v>7</v>
      </c>
      <c r="GL9" s="13">
        <v>143.94</v>
      </c>
      <c r="GM9" s="11">
        <v>188</v>
      </c>
      <c r="GN9" s="12">
        <v>-0.1429</v>
      </c>
      <c r="GO9" s="12">
        <v>0.0942</v>
      </c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12</v>
      </c>
      <c r="HA9" s="11">
        <v>6</v>
      </c>
      <c r="HB9" s="13">
        <v>103.68</v>
      </c>
      <c r="HC9" s="11">
        <v>15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12</v>
      </c>
      <c r="HW9" s="13">
        <v>194.62</v>
      </c>
      <c r="HX9" s="11">
        <v>59</v>
      </c>
      <c r="HY9" s="11"/>
      <c r="HZ9" s="13"/>
      <c r="IA9" s="11"/>
      <c r="IB9" s="12"/>
      <c r="IC9" s="12"/>
      <c r="ID9" s="11">
        <v>2</v>
      </c>
      <c r="IE9" s="13">
        <v>32.82</v>
      </c>
      <c r="IF9" s="11">
        <v>80</v>
      </c>
      <c r="IG9" s="11">
        <v>12</v>
      </c>
      <c r="IH9" s="13">
        <v>218.84</v>
      </c>
      <c r="II9" s="11">
        <v>91</v>
      </c>
      <c r="IJ9" s="12">
        <v>-0.8333</v>
      </c>
      <c r="IK9" s="12">
        <v>-0.85</v>
      </c>
      <c r="IL9" s="11"/>
      <c r="IM9" s="13"/>
      <c r="IN9" s="11"/>
      <c r="IO9" s="11"/>
      <c r="IP9" s="13"/>
      <c r="IQ9" s="11"/>
      <c r="IR9" s="12"/>
      <c r="IS9" s="12"/>
      <c r="IT9" s="11">
        <v>1</v>
      </c>
      <c r="IU9" s="13">
        <v>79.99</v>
      </c>
      <c r="IV9" s="11">
        <v>11</v>
      </c>
      <c r="IW9" s="11"/>
      <c r="IX9" s="13"/>
      <c r="IY9" s="11">
        <v>24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163</v>
      </c>
      <c r="JM9" s="11"/>
      <c r="JN9" s="13"/>
      <c r="JO9" s="11"/>
      <c r="JP9" s="12"/>
      <c r="JQ9" s="12"/>
      <c r="JR9" s="11"/>
      <c r="JS9" s="13"/>
      <c r="JT9" s="11"/>
      <c r="JU9" s="11">
        <v>3</v>
      </c>
      <c r="JV9" s="13">
        <v>22.2</v>
      </c>
      <c r="JW9" s="11"/>
      <c r="JX9" s="12"/>
      <c r="JY9" s="12"/>
      <c r="JZ9" s="11"/>
      <c r="KA9" s="13"/>
      <c r="KB9" s="11"/>
      <c r="KC9" s="11">
        <v>60</v>
      </c>
      <c r="KD9" s="13">
        <v>961.58</v>
      </c>
      <c r="KE9" s="11">
        <v>254</v>
      </c>
      <c r="KF9" s="12"/>
      <c r="KG9" s="12"/>
      <c r="KH9" s="11"/>
      <c r="KI9" s="13"/>
      <c r="KJ9" s="11"/>
      <c r="KK9" s="11">
        <v>4</v>
      </c>
      <c r="KL9" s="13">
        <v>74.85</v>
      </c>
      <c r="KM9" s="11">
        <v>120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185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509478</v>
      </c>
      <c r="C10" s="11">
        <f>=ROUNDDOWN(20.4285571082018,0)</f>
      </c>
      <c r="D10" s="11">
        <v>740789</v>
      </c>
      <c r="E10" s="12">
        <v>0.8189</v>
      </c>
      <c r="F10" s="11"/>
      <c r="G10" s="11">
        <f>=ROUNDDOWN({0},0)</f>
      </c>
      <c r="H10" s="11"/>
      <c r="I10" s="12"/>
      <c r="J10" s="11">
        <v>28790</v>
      </c>
      <c r="K10" s="13">
        <v>906392.47</v>
      </c>
      <c r="L10" s="11">
        <v>1232</v>
      </c>
      <c r="M10" s="14">
        <v>735.71</v>
      </c>
      <c r="N10" s="11">
        <v>28955</v>
      </c>
      <c r="O10" s="13">
        <v>885811.3</v>
      </c>
      <c r="P10" s="11">
        <v>1243</v>
      </c>
      <c r="Q10" s="14">
        <v>712.64</v>
      </c>
      <c r="R10" s="12">
        <v>-0.0057</v>
      </c>
      <c r="S10" s="12">
        <v>0.0232</v>
      </c>
      <c r="T10" s="12">
        <v>-0.0088</v>
      </c>
      <c r="U10" s="12">
        <v>0.0324</v>
      </c>
      <c r="V10" s="11">
        <v>9926</v>
      </c>
      <c r="W10" s="13">
        <v>344224.8</v>
      </c>
      <c r="X10" s="11">
        <v>965</v>
      </c>
      <c r="Y10" s="11">
        <v>7489</v>
      </c>
      <c r="Z10" s="13">
        <v>260946.16</v>
      </c>
      <c r="AA10" s="11">
        <v>876</v>
      </c>
      <c r="AB10" s="12">
        <v>0.3254</v>
      </c>
      <c r="AC10" s="12">
        <v>0.3191</v>
      </c>
      <c r="AD10" s="11">
        <v>1968</v>
      </c>
      <c r="AE10" s="13">
        <v>56145.3</v>
      </c>
      <c r="AF10" s="11">
        <v>994</v>
      </c>
      <c r="AG10" s="11">
        <v>642</v>
      </c>
      <c r="AH10" s="13">
        <v>23151.38</v>
      </c>
      <c r="AI10" s="11">
        <v>1014</v>
      </c>
      <c r="AJ10" s="12">
        <v>2.0654</v>
      </c>
      <c r="AK10" s="12">
        <v>1.4251</v>
      </c>
      <c r="AL10" s="11">
        <v>6139</v>
      </c>
      <c r="AM10" s="13">
        <v>161881.65</v>
      </c>
      <c r="AN10" s="11">
        <v>1022</v>
      </c>
      <c r="AO10" s="11">
        <v>10640</v>
      </c>
      <c r="AP10" s="13">
        <v>293467.47</v>
      </c>
      <c r="AQ10" s="11">
        <v>989</v>
      </c>
      <c r="AR10" s="12">
        <v>-0.423</v>
      </c>
      <c r="AS10" s="12">
        <v>-0.4484</v>
      </c>
      <c r="AT10" s="11">
        <v>2262</v>
      </c>
      <c r="AU10" s="13">
        <v>65157.29</v>
      </c>
      <c r="AV10" s="11">
        <v>910</v>
      </c>
      <c r="AW10" s="11">
        <v>2948</v>
      </c>
      <c r="AX10" s="13">
        <v>83716.34</v>
      </c>
      <c r="AY10" s="11">
        <v>913</v>
      </c>
      <c r="AZ10" s="12">
        <v>-0.2327</v>
      </c>
      <c r="BA10" s="12">
        <v>-0.2217</v>
      </c>
      <c r="BB10" s="11">
        <v>4717</v>
      </c>
      <c r="BC10" s="13">
        <v>146932.35</v>
      </c>
      <c r="BD10" s="11">
        <v>948</v>
      </c>
      <c r="BE10" s="11">
        <v>3545</v>
      </c>
      <c r="BF10" s="13">
        <v>96181.56</v>
      </c>
      <c r="BG10" s="11">
        <v>964</v>
      </c>
      <c r="BH10" s="12">
        <v>0.3306</v>
      </c>
      <c r="BI10" s="12">
        <v>0.5277</v>
      </c>
      <c r="BJ10" s="11">
        <v>599</v>
      </c>
      <c r="BK10" s="13">
        <v>18636.33</v>
      </c>
      <c r="BL10" s="11">
        <v>1011</v>
      </c>
      <c r="BM10" s="11">
        <v>618</v>
      </c>
      <c r="BN10" s="13">
        <v>19766.76</v>
      </c>
      <c r="BO10" s="11">
        <v>1039</v>
      </c>
      <c r="BP10" s="12">
        <v>-0.0307</v>
      </c>
      <c r="BQ10" s="12">
        <v>-0.0572</v>
      </c>
      <c r="BR10" s="11">
        <v>1436</v>
      </c>
      <c r="BS10" s="13">
        <v>43988.41</v>
      </c>
      <c r="BT10" s="11">
        <v>732</v>
      </c>
      <c r="BU10" s="11">
        <v>1164</v>
      </c>
      <c r="BV10" s="13">
        <v>41564.94</v>
      </c>
      <c r="BW10" s="11">
        <v>913</v>
      </c>
      <c r="BX10" s="12">
        <v>0.2337</v>
      </c>
      <c r="BY10" s="12">
        <v>0.0583</v>
      </c>
      <c r="BZ10" s="11">
        <v>569</v>
      </c>
      <c r="CA10" s="13">
        <v>24035.64</v>
      </c>
      <c r="CB10" s="11">
        <v>1057</v>
      </c>
      <c r="CC10" s="11">
        <v>517</v>
      </c>
      <c r="CD10" s="13">
        <v>20312.66</v>
      </c>
      <c r="CE10" s="11">
        <v>1030</v>
      </c>
      <c r="CF10" s="12">
        <v>0.1006</v>
      </c>
      <c r="CG10" s="12">
        <v>0.1833</v>
      </c>
      <c r="CH10" s="11">
        <v>80</v>
      </c>
      <c r="CI10" s="13">
        <v>4542.41</v>
      </c>
      <c r="CJ10" s="11">
        <v>595</v>
      </c>
      <c r="CK10" s="11"/>
      <c r="CL10" s="13"/>
      <c r="CM10" s="11"/>
      <c r="CN10" s="12"/>
      <c r="CO10" s="12"/>
      <c r="CP10" s="11">
        <v>216</v>
      </c>
      <c r="CQ10" s="13">
        <v>8021.01</v>
      </c>
      <c r="CR10" s="11">
        <v>895</v>
      </c>
      <c r="CS10" s="11">
        <v>355</v>
      </c>
      <c r="CT10" s="13">
        <v>10902.96</v>
      </c>
      <c r="CU10" s="11">
        <v>722</v>
      </c>
      <c r="CV10" s="12">
        <v>-0.3915</v>
      </c>
      <c r="CW10" s="12">
        <v>-0.2643</v>
      </c>
      <c r="CX10" s="11">
        <v>84</v>
      </c>
      <c r="CY10" s="13">
        <v>1977</v>
      </c>
      <c r="CZ10" s="11">
        <v>71</v>
      </c>
      <c r="DA10" s="11">
        <v>73</v>
      </c>
      <c r="DB10" s="13">
        <v>1659.11</v>
      </c>
      <c r="DC10" s="11">
        <v>44</v>
      </c>
      <c r="DD10" s="12">
        <v>0.1507</v>
      </c>
      <c r="DE10" s="12">
        <v>0.1916</v>
      </c>
      <c r="DF10" s="11">
        <v>83</v>
      </c>
      <c r="DG10" s="13">
        <v>2506.33</v>
      </c>
      <c r="DH10" s="11">
        <v>550</v>
      </c>
      <c r="DI10" s="11">
        <v>86</v>
      </c>
      <c r="DJ10" s="13">
        <v>3050.39</v>
      </c>
      <c r="DK10" s="11">
        <v>654</v>
      </c>
      <c r="DL10" s="12">
        <v>-0.0349</v>
      </c>
      <c r="DM10" s="12">
        <v>-0.1784</v>
      </c>
      <c r="DN10" s="11">
        <v>50</v>
      </c>
      <c r="DO10" s="13">
        <v>2220.14</v>
      </c>
      <c r="DP10" s="11">
        <v>415</v>
      </c>
      <c r="DQ10" s="11">
        <v>26</v>
      </c>
      <c r="DR10" s="13">
        <v>1383.43</v>
      </c>
      <c r="DS10" s="11">
        <v>239</v>
      </c>
      <c r="DT10" s="12">
        <v>0.9231</v>
      </c>
      <c r="DU10" s="12">
        <v>0.6048</v>
      </c>
      <c r="DV10" s="11">
        <v>42</v>
      </c>
      <c r="DW10" s="13">
        <v>3213.94</v>
      </c>
      <c r="DX10" s="11">
        <v>1160</v>
      </c>
      <c r="DY10" s="11">
        <v>88</v>
      </c>
      <c r="DZ10" s="13">
        <v>3353.15</v>
      </c>
      <c r="EA10" s="11">
        <v>1149</v>
      </c>
      <c r="EB10" s="12">
        <v>-0.5227</v>
      </c>
      <c r="EC10" s="12">
        <v>-0.0415</v>
      </c>
      <c r="ED10" s="11">
        <v>34</v>
      </c>
      <c r="EE10" s="13">
        <v>2782.9</v>
      </c>
      <c r="EF10" s="11"/>
      <c r="EG10" s="11">
        <v>33</v>
      </c>
      <c r="EH10" s="13">
        <v>2697.05</v>
      </c>
      <c r="EI10" s="11"/>
      <c r="EJ10" s="12">
        <v>0.0303</v>
      </c>
      <c r="EK10" s="12">
        <v>0.0318</v>
      </c>
      <c r="EL10" s="11">
        <v>175</v>
      </c>
      <c r="EM10" s="13">
        <v>5900.65</v>
      </c>
      <c r="EN10" s="11">
        <v>441</v>
      </c>
      <c r="EO10" s="11">
        <v>206</v>
      </c>
      <c r="EP10" s="13">
        <v>7025.91</v>
      </c>
      <c r="EQ10" s="11">
        <v>402</v>
      </c>
      <c r="ER10" s="12">
        <v>-0.1505</v>
      </c>
      <c r="ES10" s="12">
        <v>-0.1602</v>
      </c>
      <c r="ET10" s="11">
        <v>219</v>
      </c>
      <c r="EU10" s="13">
        <v>6894.1</v>
      </c>
      <c r="EV10" s="11">
        <v>454</v>
      </c>
      <c r="EW10" s="11">
        <v>269</v>
      </c>
      <c r="EX10" s="13">
        <v>8426.56</v>
      </c>
      <c r="EY10" s="11">
        <v>522</v>
      </c>
      <c r="EZ10" s="12">
        <v>-0.1859</v>
      </c>
      <c r="FA10" s="12">
        <v>-0.1819</v>
      </c>
      <c r="FB10" s="11">
        <v>104</v>
      </c>
      <c r="FC10" s="13">
        <v>4374.95</v>
      </c>
      <c r="FD10" s="11">
        <v>119</v>
      </c>
      <c r="FE10" s="11">
        <v>80</v>
      </c>
      <c r="FF10" s="13">
        <v>2738.88</v>
      </c>
      <c r="FG10" s="11">
        <v>118</v>
      </c>
      <c r="FH10" s="12">
        <v>0.3</v>
      </c>
      <c r="FI10" s="12">
        <v>0.5974</v>
      </c>
      <c r="FJ10" s="11"/>
      <c r="FK10" s="13"/>
      <c r="FL10" s="11"/>
      <c r="FM10" s="11"/>
      <c r="FN10" s="13"/>
      <c r="FO10" s="11"/>
      <c r="FP10" s="12"/>
      <c r="FQ10" s="12"/>
      <c r="FR10" s="11">
        <v>13</v>
      </c>
      <c r="FS10" s="13">
        <v>435.18</v>
      </c>
      <c r="FT10" s="11"/>
      <c r="FU10" s="11">
        <v>7</v>
      </c>
      <c r="FV10" s="13">
        <v>157.37</v>
      </c>
      <c r="FW10" s="11">
        <v>132</v>
      </c>
      <c r="FX10" s="12">
        <v>0.8571</v>
      </c>
      <c r="FY10" s="12">
        <v>1.7653</v>
      </c>
      <c r="FZ10" s="11">
        <v>17</v>
      </c>
      <c r="GA10" s="13">
        <v>346.85</v>
      </c>
      <c r="GB10" s="11">
        <v>10</v>
      </c>
      <c r="GC10" s="11">
        <v>6</v>
      </c>
      <c r="GD10" s="13">
        <v>102.96</v>
      </c>
      <c r="GE10" s="11">
        <v>13</v>
      </c>
      <c r="GF10" s="12">
        <v>1.8333</v>
      </c>
      <c r="GG10" s="12">
        <v>2.3688</v>
      </c>
      <c r="GH10" s="11">
        <v>1</v>
      </c>
      <c r="GI10" s="13">
        <v>16.69</v>
      </c>
      <c r="GJ10" s="11">
        <v>764</v>
      </c>
      <c r="GK10" s="11">
        <v>6</v>
      </c>
      <c r="GL10" s="13">
        <v>161.09</v>
      </c>
      <c r="GM10" s="11">
        <v>730</v>
      </c>
      <c r="GN10" s="12">
        <v>-0.8333</v>
      </c>
      <c r="GO10" s="12">
        <v>-0.8964</v>
      </c>
      <c r="GP10" s="11"/>
      <c r="GQ10" s="13"/>
      <c r="GR10" s="11"/>
      <c r="GS10" s="11"/>
      <c r="GT10" s="13"/>
      <c r="GU10" s="11"/>
      <c r="GV10" s="12"/>
      <c r="GW10" s="12"/>
      <c r="GX10" s="11">
        <v>40</v>
      </c>
      <c r="GY10" s="13">
        <v>1290.18</v>
      </c>
      <c r="GZ10" s="11">
        <v>325</v>
      </c>
      <c r="HA10" s="11">
        <v>54</v>
      </c>
      <c r="HB10" s="13">
        <v>1776.63</v>
      </c>
      <c r="HC10" s="11">
        <v>371</v>
      </c>
      <c r="HD10" s="12">
        <v>-0.2593</v>
      </c>
      <c r="HE10" s="12">
        <v>-0.2738</v>
      </c>
      <c r="HF10" s="11"/>
      <c r="HG10" s="13"/>
      <c r="HH10" s="11"/>
      <c r="HI10" s="11"/>
      <c r="HJ10" s="13"/>
      <c r="HK10" s="11"/>
      <c r="HL10" s="12"/>
      <c r="HM10" s="12"/>
      <c r="HN10" s="11">
        <v>3</v>
      </c>
      <c r="HO10" s="13">
        <v>173.86</v>
      </c>
      <c r="HP10" s="11">
        <v>144</v>
      </c>
      <c r="HQ10" s="11">
        <v>8</v>
      </c>
      <c r="HR10" s="13">
        <v>388.27</v>
      </c>
      <c r="HS10" s="11">
        <v>154</v>
      </c>
      <c r="HT10" s="12">
        <v>-0.625</v>
      </c>
      <c r="HU10" s="12">
        <v>-0.5522</v>
      </c>
      <c r="HV10" s="11">
        <v>7</v>
      </c>
      <c r="HW10" s="13">
        <v>401.91</v>
      </c>
      <c r="HX10" s="11">
        <v>102</v>
      </c>
      <c r="HY10" s="11"/>
      <c r="HZ10" s="13"/>
      <c r="IA10" s="11"/>
      <c r="IB10" s="12"/>
      <c r="IC10" s="12"/>
      <c r="ID10" s="11">
        <v>3</v>
      </c>
      <c r="IE10" s="13">
        <v>56.25</v>
      </c>
      <c r="IF10" s="11">
        <v>409</v>
      </c>
      <c r="IG10" s="11">
        <v>21</v>
      </c>
      <c r="IH10" s="13">
        <v>413.31</v>
      </c>
      <c r="II10" s="11">
        <v>512</v>
      </c>
      <c r="IJ10" s="12">
        <v>-0.8571</v>
      </c>
      <c r="IK10" s="12">
        <v>-0.8639</v>
      </c>
      <c r="IL10" s="11"/>
      <c r="IM10" s="13"/>
      <c r="IN10" s="11"/>
      <c r="IO10" s="11"/>
      <c r="IP10" s="13"/>
      <c r="IQ10" s="11"/>
      <c r="IR10" s="12"/>
      <c r="IS10" s="12"/>
      <c r="IT10" s="11">
        <v>1</v>
      </c>
      <c r="IU10" s="13">
        <v>76.49</v>
      </c>
      <c r="IV10" s="11">
        <v>20</v>
      </c>
      <c r="IW10" s="11"/>
      <c r="IX10" s="13"/>
      <c r="IY10" s="11">
        <v>21</v>
      </c>
      <c r="IZ10" s="12"/>
      <c r="JA10" s="12"/>
      <c r="JB10" s="11">
        <v>2</v>
      </c>
      <c r="JC10" s="13">
        <v>159.86</v>
      </c>
      <c r="JD10" s="11">
        <v>83</v>
      </c>
      <c r="JE10" s="11">
        <v>2</v>
      </c>
      <c r="JF10" s="13">
        <v>161.04</v>
      </c>
      <c r="JG10" s="11">
        <v>84</v>
      </c>
      <c r="JH10" s="12"/>
      <c r="JI10" s="12">
        <v>-0.0073</v>
      </c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>
        <v>20</v>
      </c>
      <c r="JV10" s="13">
        <v>673.84</v>
      </c>
      <c r="JW10" s="11"/>
      <c r="JX10" s="12"/>
      <c r="JY10" s="12"/>
      <c r="JZ10" s="11"/>
      <c r="KA10" s="13"/>
      <c r="KB10" s="11"/>
      <c r="KC10" s="11">
        <v>36</v>
      </c>
      <c r="KD10" s="13">
        <v>987.37</v>
      </c>
      <c r="KE10" s="11">
        <v>1003</v>
      </c>
      <c r="KF10" s="12"/>
      <c r="KG10" s="12"/>
      <c r="KH10" s="11"/>
      <c r="KI10" s="13"/>
      <c r="KJ10" s="11"/>
      <c r="KK10" s="11">
        <v>16</v>
      </c>
      <c r="KL10" s="13">
        <v>644.71</v>
      </c>
      <c r="KM10" s="11">
        <v>267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>
        <v>499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3035</v>
      </c>
      <c r="C11" s="11">
        <f>=ROUNDDOWN(119.019607843137,0)</f>
      </c>
      <c r="D11" s="11">
        <v>568</v>
      </c>
      <c r="E11" s="12">
        <v>0.5175</v>
      </c>
      <c r="F11" s="11"/>
      <c r="G11" s="11">
        <f>=ROUNDDOWN({0},0)</f>
      </c>
      <c r="H11" s="11"/>
      <c r="I11" s="12"/>
      <c r="J11" s="11">
        <v>36</v>
      </c>
      <c r="K11" s="13">
        <v>12713.04</v>
      </c>
      <c r="L11" s="11">
        <v>60</v>
      </c>
      <c r="M11" s="14">
        <v>211.88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36</v>
      </c>
      <c r="BK11" s="13">
        <v>12713.04</v>
      </c>
      <c r="BL11" s="11">
        <v>60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22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147356</v>
      </c>
      <c r="C12" s="11">
        <f>=ROUNDDOWN(23.0049645611515,0)</f>
      </c>
      <c r="D12" s="11">
        <v>91632</v>
      </c>
      <c r="E12" s="12">
        <v>0.8397</v>
      </c>
      <c r="F12" s="11"/>
      <c r="G12" s="11">
        <f>=ROUNDDOWN({0},0)</f>
      </c>
      <c r="H12" s="11">
        <v>540</v>
      </c>
      <c r="I12" s="12"/>
      <c r="J12" s="11">
        <v>12444</v>
      </c>
      <c r="K12" s="13">
        <v>2114615.04</v>
      </c>
      <c r="L12" s="11">
        <v>663</v>
      </c>
      <c r="M12" s="14">
        <v>3189.46</v>
      </c>
      <c r="N12" s="11">
        <v>8053</v>
      </c>
      <c r="O12" s="13">
        <v>1477885.04</v>
      </c>
      <c r="P12" s="11">
        <v>757</v>
      </c>
      <c r="Q12" s="14">
        <v>1952.29</v>
      </c>
      <c r="R12" s="12">
        <v>0.5453</v>
      </c>
      <c r="S12" s="12">
        <v>0.4308</v>
      </c>
      <c r="T12" s="12">
        <v>-0.1242</v>
      </c>
      <c r="U12" s="12">
        <v>0.6337</v>
      </c>
      <c r="V12" s="11">
        <v>648</v>
      </c>
      <c r="W12" s="13">
        <v>110379.84</v>
      </c>
      <c r="X12" s="11">
        <v>236</v>
      </c>
      <c r="Y12" s="11">
        <v>344</v>
      </c>
      <c r="Z12" s="13">
        <v>57576.12</v>
      </c>
      <c r="AA12" s="11">
        <v>189</v>
      </c>
      <c r="AB12" s="12">
        <v>0.8837</v>
      </c>
      <c r="AC12" s="12">
        <v>0.9171</v>
      </c>
      <c r="AD12" s="11">
        <v>4723</v>
      </c>
      <c r="AE12" s="13">
        <v>799456.98</v>
      </c>
      <c r="AF12" s="11">
        <v>630</v>
      </c>
      <c r="AG12" s="11">
        <v>3843</v>
      </c>
      <c r="AH12" s="13">
        <v>648351.67</v>
      </c>
      <c r="AI12" s="11">
        <v>748</v>
      </c>
      <c r="AJ12" s="12">
        <v>0.229</v>
      </c>
      <c r="AK12" s="12">
        <v>0.2331</v>
      </c>
      <c r="AL12" s="11">
        <v>210</v>
      </c>
      <c r="AM12" s="13">
        <v>32476.59</v>
      </c>
      <c r="AN12" s="11">
        <v>612</v>
      </c>
      <c r="AO12" s="11">
        <v>294</v>
      </c>
      <c r="AP12" s="13">
        <v>59486.86</v>
      </c>
      <c r="AQ12" s="11">
        <v>703</v>
      </c>
      <c r="AR12" s="12">
        <v>-0.2857</v>
      </c>
      <c r="AS12" s="12">
        <v>-0.4541</v>
      </c>
      <c r="AT12" s="11">
        <v>3486</v>
      </c>
      <c r="AU12" s="13">
        <v>505747.45</v>
      </c>
      <c r="AV12" s="11">
        <v>511</v>
      </c>
      <c r="AW12" s="11">
        <v>75</v>
      </c>
      <c r="AX12" s="13">
        <v>13823.88</v>
      </c>
      <c r="AY12" s="11">
        <v>502</v>
      </c>
      <c r="AZ12" s="12">
        <v>45.48</v>
      </c>
      <c r="BA12" s="12">
        <v>35.5851</v>
      </c>
      <c r="BB12" s="11">
        <v>299</v>
      </c>
      <c r="BC12" s="13">
        <v>51810.91</v>
      </c>
      <c r="BD12" s="11">
        <v>535</v>
      </c>
      <c r="BE12" s="11">
        <v>259</v>
      </c>
      <c r="BF12" s="13">
        <v>41881.9</v>
      </c>
      <c r="BG12" s="11">
        <v>526</v>
      </c>
      <c r="BH12" s="12">
        <v>0.1544</v>
      </c>
      <c r="BI12" s="12">
        <v>0.2371</v>
      </c>
      <c r="BJ12" s="11">
        <v>1266</v>
      </c>
      <c r="BK12" s="13">
        <v>263177.07</v>
      </c>
      <c r="BL12" s="11">
        <v>635</v>
      </c>
      <c r="BM12" s="11">
        <v>1349</v>
      </c>
      <c r="BN12" s="13">
        <v>282714.16</v>
      </c>
      <c r="BO12" s="11">
        <v>739</v>
      </c>
      <c r="BP12" s="12">
        <v>-0.0615</v>
      </c>
      <c r="BQ12" s="12">
        <v>-0.0691</v>
      </c>
      <c r="BR12" s="11">
        <v>25</v>
      </c>
      <c r="BS12" s="13">
        <v>4074.83</v>
      </c>
      <c r="BT12" s="11">
        <v>284</v>
      </c>
      <c r="BU12" s="11">
        <v>21</v>
      </c>
      <c r="BV12" s="13">
        <v>3906.41</v>
      </c>
      <c r="BW12" s="11">
        <v>332</v>
      </c>
      <c r="BX12" s="12">
        <v>0.1905</v>
      </c>
      <c r="BY12" s="12">
        <v>0.0431</v>
      </c>
      <c r="BZ12" s="11">
        <v>803</v>
      </c>
      <c r="CA12" s="13">
        <v>174310.77</v>
      </c>
      <c r="CB12" s="11">
        <v>608</v>
      </c>
      <c r="CC12" s="11">
        <v>860</v>
      </c>
      <c r="CD12" s="13">
        <v>183045.86</v>
      </c>
      <c r="CE12" s="11">
        <v>723</v>
      </c>
      <c r="CF12" s="12">
        <v>-0.0663</v>
      </c>
      <c r="CG12" s="12">
        <v>-0.0477</v>
      </c>
      <c r="CH12" s="11">
        <v>1</v>
      </c>
      <c r="CI12" s="13">
        <v>229.99</v>
      </c>
      <c r="CJ12" s="11">
        <v>519</v>
      </c>
      <c r="CK12" s="11"/>
      <c r="CL12" s="13"/>
      <c r="CM12" s="11"/>
      <c r="CN12" s="12"/>
      <c r="CO12" s="12"/>
      <c r="CP12" s="11">
        <v>4</v>
      </c>
      <c r="CQ12" s="13">
        <v>696.92</v>
      </c>
      <c r="CR12" s="11">
        <v>274</v>
      </c>
      <c r="CS12" s="11">
        <v>18</v>
      </c>
      <c r="CT12" s="13">
        <v>3227.14</v>
      </c>
      <c r="CU12" s="11">
        <v>329</v>
      </c>
      <c r="CV12" s="12">
        <v>-0.7778</v>
      </c>
      <c r="CW12" s="12">
        <v>-0.784</v>
      </c>
      <c r="CX12" s="11">
        <v>250</v>
      </c>
      <c r="CY12" s="13">
        <v>47576.41</v>
      </c>
      <c r="CZ12" s="11">
        <v>243</v>
      </c>
      <c r="DA12" s="11">
        <v>273</v>
      </c>
      <c r="DB12" s="13">
        <v>57151.22</v>
      </c>
      <c r="DC12" s="11">
        <v>275</v>
      </c>
      <c r="DD12" s="12">
        <v>-0.0842</v>
      </c>
      <c r="DE12" s="12">
        <v>-0.1675</v>
      </c>
      <c r="DF12" s="11">
        <v>306</v>
      </c>
      <c r="DG12" s="13">
        <v>55576.09</v>
      </c>
      <c r="DH12" s="11">
        <v>222</v>
      </c>
      <c r="DI12" s="11">
        <v>238</v>
      </c>
      <c r="DJ12" s="13">
        <v>52844.29</v>
      </c>
      <c r="DK12" s="11">
        <v>400</v>
      </c>
      <c r="DL12" s="12">
        <v>0.2857</v>
      </c>
      <c r="DM12" s="12">
        <v>0.0517</v>
      </c>
      <c r="DN12" s="11">
        <v>89</v>
      </c>
      <c r="DO12" s="13">
        <v>18954.13</v>
      </c>
      <c r="DP12" s="11">
        <v>451</v>
      </c>
      <c r="DQ12" s="11">
        <v>23</v>
      </c>
      <c r="DR12" s="13">
        <v>5814.54</v>
      </c>
      <c r="DS12" s="11">
        <v>169</v>
      </c>
      <c r="DT12" s="12">
        <v>2.8696</v>
      </c>
      <c r="DU12" s="12">
        <v>2.2598</v>
      </c>
      <c r="DV12" s="11"/>
      <c r="DW12" s="13"/>
      <c r="DX12" s="11">
        <v>588</v>
      </c>
      <c r="DY12" s="11">
        <v>10</v>
      </c>
      <c r="DZ12" s="13">
        <v>1793.08</v>
      </c>
      <c r="EA12" s="11">
        <v>657</v>
      </c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1</v>
      </c>
      <c r="EO12" s="11"/>
      <c r="EP12" s="13"/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31</v>
      </c>
      <c r="FC12" s="13">
        <v>3225.4</v>
      </c>
      <c r="FD12" s="11">
        <v>216</v>
      </c>
      <c r="FE12" s="11">
        <v>34</v>
      </c>
      <c r="FF12" s="13">
        <v>4554.19</v>
      </c>
      <c r="FG12" s="11">
        <v>226</v>
      </c>
      <c r="FH12" s="12">
        <v>-0.0882</v>
      </c>
      <c r="FI12" s="12">
        <v>-0.2918</v>
      </c>
      <c r="FJ12" s="11">
        <v>101</v>
      </c>
      <c r="FK12" s="13">
        <v>13707.4</v>
      </c>
      <c r="FL12" s="11">
        <v>300</v>
      </c>
      <c r="FM12" s="11">
        <v>102</v>
      </c>
      <c r="FN12" s="13">
        <v>15568.88</v>
      </c>
      <c r="FO12" s="11">
        <v>373</v>
      </c>
      <c r="FP12" s="12">
        <v>-0.0098</v>
      </c>
      <c r="FQ12" s="12">
        <v>-0.1196</v>
      </c>
      <c r="FR12" s="11"/>
      <c r="FS12" s="13"/>
      <c r="FT12" s="11"/>
      <c r="FU12" s="11"/>
      <c r="FV12" s="13"/>
      <c r="FW12" s="11"/>
      <c r="FX12" s="12"/>
      <c r="FY12" s="12"/>
      <c r="FZ12" s="11">
        <v>69</v>
      </c>
      <c r="GA12" s="13">
        <v>11039.8</v>
      </c>
      <c r="GB12" s="11">
        <v>366</v>
      </c>
      <c r="GC12" s="11">
        <v>69</v>
      </c>
      <c r="GD12" s="13">
        <v>10274.06</v>
      </c>
      <c r="GE12" s="11">
        <v>367</v>
      </c>
      <c r="GF12" s="12"/>
      <c r="GG12" s="12">
        <v>0.0745</v>
      </c>
      <c r="GH12" s="11">
        <v>71</v>
      </c>
      <c r="GI12" s="13">
        <v>12424.57</v>
      </c>
      <c r="GJ12" s="11">
        <v>594</v>
      </c>
      <c r="GK12" s="11">
        <v>189</v>
      </c>
      <c r="GL12" s="13">
        <v>26372.72</v>
      </c>
      <c r="GM12" s="11">
        <v>671</v>
      </c>
      <c r="GN12" s="12">
        <v>-0.6243</v>
      </c>
      <c r="GO12" s="12">
        <v>-0.5289</v>
      </c>
      <c r="GP12" s="11">
        <v>62</v>
      </c>
      <c r="GQ12" s="13">
        <v>9749.89</v>
      </c>
      <c r="GR12" s="11">
        <v>487</v>
      </c>
      <c r="GS12" s="11">
        <v>44</v>
      </c>
      <c r="GT12" s="13">
        <v>8642.07</v>
      </c>
      <c r="GU12" s="11">
        <v>499</v>
      </c>
      <c r="GV12" s="12">
        <v>0.4091</v>
      </c>
      <c r="GW12" s="12">
        <v>0.1282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34</v>
      </c>
      <c r="HY12" s="11"/>
      <c r="HZ12" s="13"/>
      <c r="IA12" s="11"/>
      <c r="IB12" s="12"/>
      <c r="IC12" s="12"/>
      <c r="ID12" s="11"/>
      <c r="IE12" s="13"/>
      <c r="IF12" s="11">
        <v>15</v>
      </c>
      <c r="IG12" s="11">
        <v>3</v>
      </c>
      <c r="IH12" s="13">
        <v>225</v>
      </c>
      <c r="II12" s="11">
        <v>19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3</v>
      </c>
      <c r="KD12" s="13">
        <v>437.07</v>
      </c>
      <c r="KE12" s="11">
        <v>707</v>
      </c>
      <c r="KF12" s="12"/>
      <c r="KG12" s="12"/>
      <c r="KH12" s="11"/>
      <c r="KI12" s="13"/>
      <c r="KJ12" s="11"/>
      <c r="KK12" s="11">
        <v>2</v>
      </c>
      <c r="KL12" s="13">
        <v>193.92</v>
      </c>
      <c r="KM12" s="11">
        <v>284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17334</v>
      </c>
      <c r="C13" s="11">
        <f>=ROUNDDOWN(29.7783885930253,0)</f>
      </c>
      <c r="D13" s="11">
        <v>8416</v>
      </c>
      <c r="E13" s="12">
        <v>0.9145</v>
      </c>
      <c r="F13" s="11"/>
      <c r="G13" s="11">
        <f>=ROUNDDOWN({0},0)</f>
      </c>
      <c r="H13" s="11"/>
      <c r="I13" s="12"/>
      <c r="J13" s="11">
        <v>1013</v>
      </c>
      <c r="K13" s="13">
        <v>71016.75</v>
      </c>
      <c r="L13" s="11">
        <v>151</v>
      </c>
      <c r="M13" s="14">
        <v>470.31</v>
      </c>
      <c r="N13" s="11">
        <v>1019</v>
      </c>
      <c r="O13" s="13">
        <v>80309.13</v>
      </c>
      <c r="P13" s="11">
        <v>121</v>
      </c>
      <c r="Q13" s="14">
        <v>663.71</v>
      </c>
      <c r="R13" s="12">
        <v>-0.0059</v>
      </c>
      <c r="S13" s="12">
        <v>-0.1157</v>
      </c>
      <c r="T13" s="12">
        <v>0.2479</v>
      </c>
      <c r="U13" s="12">
        <v>-0.2914</v>
      </c>
      <c r="V13" s="11">
        <v>256</v>
      </c>
      <c r="W13" s="13">
        <v>17090.78</v>
      </c>
      <c r="X13" s="11">
        <v>77</v>
      </c>
      <c r="Y13" s="11">
        <v>141</v>
      </c>
      <c r="Z13" s="13">
        <v>11491.33</v>
      </c>
      <c r="AA13" s="11">
        <v>49</v>
      </c>
      <c r="AB13" s="12">
        <v>0.8156</v>
      </c>
      <c r="AC13" s="12">
        <v>0.4873</v>
      </c>
      <c r="AD13" s="11">
        <v>228</v>
      </c>
      <c r="AE13" s="13">
        <v>14148.66</v>
      </c>
      <c r="AF13" s="11">
        <v>142</v>
      </c>
      <c r="AG13" s="11">
        <v>238</v>
      </c>
      <c r="AH13" s="13">
        <v>18359.86</v>
      </c>
      <c r="AI13" s="11">
        <v>121</v>
      </c>
      <c r="AJ13" s="12">
        <v>-0.042</v>
      </c>
      <c r="AK13" s="12">
        <v>-0.2294</v>
      </c>
      <c r="AL13" s="11">
        <v>56</v>
      </c>
      <c r="AM13" s="13">
        <v>2971.78</v>
      </c>
      <c r="AN13" s="11">
        <v>147</v>
      </c>
      <c r="AO13" s="11">
        <v>78</v>
      </c>
      <c r="AP13" s="13">
        <v>4524.23</v>
      </c>
      <c r="AQ13" s="11">
        <v>115</v>
      </c>
      <c r="AR13" s="12">
        <v>-0.2821</v>
      </c>
      <c r="AS13" s="12">
        <v>-0.3431</v>
      </c>
      <c r="AT13" s="11">
        <v>65</v>
      </c>
      <c r="AU13" s="13">
        <v>5440.92</v>
      </c>
      <c r="AV13" s="11">
        <v>136</v>
      </c>
      <c r="AW13" s="11">
        <v>77</v>
      </c>
      <c r="AX13" s="13">
        <v>6092.89</v>
      </c>
      <c r="AY13" s="11">
        <v>84</v>
      </c>
      <c r="AZ13" s="12">
        <v>-0.1558</v>
      </c>
      <c r="BA13" s="12">
        <v>-0.107</v>
      </c>
      <c r="BB13" s="11">
        <v>17</v>
      </c>
      <c r="BC13" s="13">
        <v>1120.39</v>
      </c>
      <c r="BD13" s="11">
        <v>122</v>
      </c>
      <c r="BE13" s="11">
        <v>10</v>
      </c>
      <c r="BF13" s="13">
        <v>706.89</v>
      </c>
      <c r="BG13" s="11">
        <v>119</v>
      </c>
      <c r="BH13" s="12">
        <v>0.7</v>
      </c>
      <c r="BI13" s="12">
        <v>0.585</v>
      </c>
      <c r="BJ13" s="11">
        <v>129</v>
      </c>
      <c r="BK13" s="13">
        <v>8646.7</v>
      </c>
      <c r="BL13" s="11">
        <v>151</v>
      </c>
      <c r="BM13" s="11">
        <v>169</v>
      </c>
      <c r="BN13" s="13">
        <v>12977.03</v>
      </c>
      <c r="BO13" s="11">
        <v>121</v>
      </c>
      <c r="BP13" s="12">
        <v>-0.2367</v>
      </c>
      <c r="BQ13" s="12">
        <v>-0.3337</v>
      </c>
      <c r="BR13" s="11">
        <v>21</v>
      </c>
      <c r="BS13" s="13">
        <v>1398.48</v>
      </c>
      <c r="BT13" s="11">
        <v>110</v>
      </c>
      <c r="BU13" s="11">
        <v>23</v>
      </c>
      <c r="BV13" s="13">
        <v>1798.29</v>
      </c>
      <c r="BW13" s="11">
        <v>106</v>
      </c>
      <c r="BX13" s="12">
        <v>-0.087</v>
      </c>
      <c r="BY13" s="12">
        <v>-0.2223</v>
      </c>
      <c r="BZ13" s="11">
        <v>93</v>
      </c>
      <c r="CA13" s="13">
        <v>9179.58</v>
      </c>
      <c r="CB13" s="11">
        <v>144</v>
      </c>
      <c r="CC13" s="11">
        <v>147</v>
      </c>
      <c r="CD13" s="13">
        <v>13630.04</v>
      </c>
      <c r="CE13" s="11">
        <v>121</v>
      </c>
      <c r="CF13" s="12">
        <v>-0.3673</v>
      </c>
      <c r="CG13" s="12">
        <v>-0.3265</v>
      </c>
      <c r="CH13" s="11"/>
      <c r="CI13" s="13"/>
      <c r="CJ13" s="11">
        <v>121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36</v>
      </c>
      <c r="CY13" s="13">
        <v>2688.2</v>
      </c>
      <c r="CZ13" s="11">
        <v>65</v>
      </c>
      <c r="DA13" s="11">
        <v>27</v>
      </c>
      <c r="DB13" s="13">
        <v>1901.77</v>
      </c>
      <c r="DC13" s="11">
        <v>52</v>
      </c>
      <c r="DD13" s="12">
        <v>0.3333</v>
      </c>
      <c r="DE13" s="12">
        <v>0.4135</v>
      </c>
      <c r="DF13" s="11">
        <v>1</v>
      </c>
      <c r="DG13" s="13">
        <v>74.51</v>
      </c>
      <c r="DH13" s="11">
        <v>19</v>
      </c>
      <c r="DI13" s="11">
        <v>5</v>
      </c>
      <c r="DJ13" s="13">
        <v>405.83</v>
      </c>
      <c r="DK13" s="11">
        <v>17</v>
      </c>
      <c r="DL13" s="12">
        <v>-0.8</v>
      </c>
      <c r="DM13" s="12">
        <v>-0.8164</v>
      </c>
      <c r="DN13" s="11">
        <v>18</v>
      </c>
      <c r="DO13" s="13">
        <v>1555.82</v>
      </c>
      <c r="DP13" s="11">
        <v>108</v>
      </c>
      <c r="DQ13" s="11"/>
      <c r="DR13" s="13"/>
      <c r="DS13" s="11"/>
      <c r="DT13" s="12"/>
      <c r="DU13" s="12"/>
      <c r="DV13" s="11">
        <v>2</v>
      </c>
      <c r="DW13" s="13">
        <v>99.98</v>
      </c>
      <c r="DX13" s="11">
        <v>151</v>
      </c>
      <c r="DY13" s="11">
        <v>4</v>
      </c>
      <c r="DZ13" s="13">
        <v>310.21</v>
      </c>
      <c r="EA13" s="11">
        <v>121</v>
      </c>
      <c r="EB13" s="12">
        <v>-0.5</v>
      </c>
      <c r="EC13" s="12">
        <v>-0.6777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11</v>
      </c>
      <c r="FC13" s="13">
        <v>830.6</v>
      </c>
      <c r="FD13" s="11">
        <v>49</v>
      </c>
      <c r="FE13" s="11">
        <v>11</v>
      </c>
      <c r="FF13" s="13">
        <v>874.1</v>
      </c>
      <c r="FG13" s="11">
        <v>46</v>
      </c>
      <c r="FH13" s="12"/>
      <c r="FI13" s="12">
        <v>-0.0498</v>
      </c>
      <c r="FJ13" s="11">
        <v>23</v>
      </c>
      <c r="FK13" s="13">
        <v>1122.17</v>
      </c>
      <c r="FL13" s="11">
        <v>100</v>
      </c>
      <c r="FM13" s="11">
        <v>13</v>
      </c>
      <c r="FN13" s="13">
        <v>828.42</v>
      </c>
      <c r="FO13" s="11">
        <v>42</v>
      </c>
      <c r="FP13" s="12">
        <v>0.7692</v>
      </c>
      <c r="FQ13" s="12">
        <v>0.3546</v>
      </c>
      <c r="FR13" s="11"/>
      <c r="FS13" s="13"/>
      <c r="FT13" s="11"/>
      <c r="FU13" s="11"/>
      <c r="FV13" s="13"/>
      <c r="FW13" s="11"/>
      <c r="FX13" s="12"/>
      <c r="FY13" s="12"/>
      <c r="FZ13" s="11">
        <v>24</v>
      </c>
      <c r="GA13" s="13">
        <v>1426.51</v>
      </c>
      <c r="GB13" s="11">
        <v>81</v>
      </c>
      <c r="GC13" s="11">
        <v>23</v>
      </c>
      <c r="GD13" s="13">
        <v>1899.66</v>
      </c>
      <c r="GE13" s="11">
        <v>50</v>
      </c>
      <c r="GF13" s="12">
        <v>0.0435</v>
      </c>
      <c r="GG13" s="12">
        <v>-0.2491</v>
      </c>
      <c r="GH13" s="11">
        <v>13</v>
      </c>
      <c r="GI13" s="13">
        <v>1015.65</v>
      </c>
      <c r="GJ13" s="11">
        <v>123</v>
      </c>
      <c r="GK13" s="11">
        <v>17</v>
      </c>
      <c r="GL13" s="13">
        <v>1147.39</v>
      </c>
      <c r="GM13" s="11">
        <v>105</v>
      </c>
      <c r="GN13" s="12">
        <v>-0.2353</v>
      </c>
      <c r="GO13" s="12">
        <v>-0.1148</v>
      </c>
      <c r="GP13" s="11">
        <v>20</v>
      </c>
      <c r="GQ13" s="13">
        <v>2206.02</v>
      </c>
      <c r="GR13" s="11">
        <v>26</v>
      </c>
      <c r="GS13" s="11">
        <v>36</v>
      </c>
      <c r="GT13" s="13">
        <v>3361.19</v>
      </c>
      <c r="GU13" s="11">
        <v>12</v>
      </c>
      <c r="GV13" s="12">
        <v>-0.4444</v>
      </c>
      <c r="GW13" s="12">
        <v>-0.3437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>
        <v>111</v>
      </c>
      <c r="KF13" s="12"/>
      <c r="KG13" s="12"/>
      <c r="KH13" s="11"/>
      <c r="KI13" s="13"/>
      <c r="KJ13" s="11"/>
      <c r="KK13" s="11"/>
      <c r="KL13" s="13"/>
      <c r="KM13" s="11">
        <v>94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13498</v>
      </c>
      <c r="C14" s="11">
        <f>=ROUNDDOWN(47.6792652772872,0)</f>
      </c>
      <c r="D14" s="11">
        <v>2328</v>
      </c>
      <c r="E14" s="12">
        <v>1</v>
      </c>
      <c r="F14" s="11"/>
      <c r="G14" s="11">
        <f>=ROUNDDOWN({0},0)</f>
      </c>
      <c r="H14" s="11"/>
      <c r="I14" s="12"/>
      <c r="J14" s="11">
        <v>579</v>
      </c>
      <c r="K14" s="13">
        <v>5814.44</v>
      </c>
      <c r="L14" s="11">
        <v>22</v>
      </c>
      <c r="M14" s="14">
        <v>264.29</v>
      </c>
      <c r="N14" s="11">
        <v>529</v>
      </c>
      <c r="O14" s="13">
        <v>5189.8</v>
      </c>
      <c r="P14" s="11">
        <v>14</v>
      </c>
      <c r="Q14" s="14">
        <v>370.7</v>
      </c>
      <c r="R14" s="12">
        <v>0.0945</v>
      </c>
      <c r="S14" s="12">
        <v>0.1204</v>
      </c>
      <c r="T14" s="12">
        <v>0.5714</v>
      </c>
      <c r="U14" s="12">
        <v>-0.2871</v>
      </c>
      <c r="V14" s="11">
        <v>573</v>
      </c>
      <c r="W14" s="13">
        <v>5746.81</v>
      </c>
      <c r="X14" s="11">
        <v>22</v>
      </c>
      <c r="Y14" s="11">
        <v>527</v>
      </c>
      <c r="Z14" s="13">
        <v>5176.82</v>
      </c>
      <c r="AA14" s="11">
        <v>14</v>
      </c>
      <c r="AB14" s="12">
        <v>0.0873</v>
      </c>
      <c r="AC14" s="12">
        <v>0.1101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>
        <v>6</v>
      </c>
      <c r="CA14" s="13">
        <v>67.63</v>
      </c>
      <c r="CB14" s="11">
        <v>15</v>
      </c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2</v>
      </c>
      <c r="DZ14" s="13">
        <v>12.98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65105</v>
      </c>
      <c r="C15" s="11">
        <f>=ROUNDDOWN(44.3283175597467,0)</f>
      </c>
      <c r="D15" s="11">
        <v>9310</v>
      </c>
      <c r="E15" s="12">
        <v>0.9214</v>
      </c>
      <c r="F15" s="11"/>
      <c r="G15" s="11">
        <f>=ROUNDDOWN({0},0)</f>
      </c>
      <c r="H15" s="11"/>
      <c r="I15" s="12"/>
      <c r="J15" s="11">
        <v>1914</v>
      </c>
      <c r="K15" s="13">
        <v>59279.78</v>
      </c>
      <c r="L15" s="11">
        <v>102</v>
      </c>
      <c r="M15" s="14">
        <v>581.17</v>
      </c>
      <c r="N15" s="11">
        <v>1712</v>
      </c>
      <c r="O15" s="13">
        <v>66069.02</v>
      </c>
      <c r="P15" s="11">
        <v>101</v>
      </c>
      <c r="Q15" s="14">
        <v>654.15</v>
      </c>
      <c r="R15" s="12">
        <v>0.118</v>
      </c>
      <c r="S15" s="12">
        <v>-0.1028</v>
      </c>
      <c r="T15" s="12">
        <v>0.0099</v>
      </c>
      <c r="U15" s="12">
        <v>-0.1116</v>
      </c>
      <c r="V15" s="11">
        <v>509</v>
      </c>
      <c r="W15" s="13">
        <v>15240.81</v>
      </c>
      <c r="X15" s="11">
        <v>81</v>
      </c>
      <c r="Y15" s="11">
        <v>369</v>
      </c>
      <c r="Z15" s="13">
        <v>17563.65</v>
      </c>
      <c r="AA15" s="11">
        <v>79</v>
      </c>
      <c r="AB15" s="12">
        <v>0.3794</v>
      </c>
      <c r="AC15" s="12">
        <v>-0.1323</v>
      </c>
      <c r="AD15" s="11">
        <v>89</v>
      </c>
      <c r="AE15" s="13">
        <v>2122.86</v>
      </c>
      <c r="AF15" s="11">
        <v>81</v>
      </c>
      <c r="AG15" s="11">
        <v>24</v>
      </c>
      <c r="AH15" s="13">
        <v>953.53</v>
      </c>
      <c r="AI15" s="11">
        <v>79</v>
      </c>
      <c r="AJ15" s="12">
        <v>2.7083</v>
      </c>
      <c r="AK15" s="12">
        <v>1.2263</v>
      </c>
      <c r="AL15" s="11">
        <v>104</v>
      </c>
      <c r="AM15" s="13">
        <v>3059.21</v>
      </c>
      <c r="AN15" s="11">
        <v>59</v>
      </c>
      <c r="AO15" s="11">
        <v>125</v>
      </c>
      <c r="AP15" s="13">
        <v>4401.03</v>
      </c>
      <c r="AQ15" s="11">
        <v>57</v>
      </c>
      <c r="AR15" s="12">
        <v>-0.168</v>
      </c>
      <c r="AS15" s="12">
        <v>-0.3049</v>
      </c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>
        <v>20</v>
      </c>
      <c r="BF15" s="13">
        <v>542.51</v>
      </c>
      <c r="BG15" s="11">
        <v>34</v>
      </c>
      <c r="BH15" s="12"/>
      <c r="BI15" s="12"/>
      <c r="BJ15" s="11"/>
      <c r="BK15" s="13"/>
      <c r="BL15" s="11">
        <v>7</v>
      </c>
      <c r="BM15" s="11">
        <v>10</v>
      </c>
      <c r="BN15" s="13">
        <v>296.12</v>
      </c>
      <c r="BO15" s="11">
        <v>52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4</v>
      </c>
      <c r="CA15" s="13">
        <v>115.91</v>
      </c>
      <c r="CB15" s="11">
        <v>28</v>
      </c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3</v>
      </c>
      <c r="CQ15" s="13">
        <v>76.33</v>
      </c>
      <c r="CR15" s="11">
        <v>5</v>
      </c>
      <c r="CS15" s="11">
        <v>10</v>
      </c>
      <c r="CT15" s="13">
        <v>405.68</v>
      </c>
      <c r="CU15" s="11">
        <v>15</v>
      </c>
      <c r="CV15" s="12">
        <v>-0.7</v>
      </c>
      <c r="CW15" s="12">
        <v>-0.8118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97</v>
      </c>
      <c r="DY15" s="11">
        <v>1</v>
      </c>
      <c r="DZ15" s="13">
        <v>37.99</v>
      </c>
      <c r="EA15" s="11">
        <v>95</v>
      </c>
      <c r="EB15" s="12"/>
      <c r="EC15" s="12"/>
      <c r="ED15" s="11">
        <v>1021</v>
      </c>
      <c r="EE15" s="13">
        <v>33536.62</v>
      </c>
      <c r="EF15" s="11"/>
      <c r="EG15" s="11">
        <v>1153</v>
      </c>
      <c r="EH15" s="13">
        <v>41868.51</v>
      </c>
      <c r="EI15" s="11"/>
      <c r="EJ15" s="12">
        <v>-0.1145</v>
      </c>
      <c r="EK15" s="12">
        <v>-0.199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5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184</v>
      </c>
      <c r="HG15" s="13">
        <v>5128.04</v>
      </c>
      <c r="HH15" s="11">
        <v>21</v>
      </c>
      <c r="HI15" s="11"/>
      <c r="HJ15" s="13"/>
      <c r="HK15" s="11">
        <v>21</v>
      </c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9795</v>
      </c>
      <c r="C16" s="11">
        <f>=ROUNDDOWN(64.3138542350624,0)</f>
      </c>
      <c r="D16" s="11"/>
      <c r="E16" s="12">
        <v>0.8293</v>
      </c>
      <c r="F16" s="11"/>
      <c r="G16" s="11">
        <f>=ROUNDDOWN({0},0)</f>
      </c>
      <c r="H16" s="11"/>
      <c r="I16" s="12"/>
      <c r="J16" s="11">
        <v>191</v>
      </c>
      <c r="K16" s="13">
        <v>13535.71</v>
      </c>
      <c r="L16" s="11">
        <v>70</v>
      </c>
      <c r="M16" s="14">
        <v>193.37</v>
      </c>
      <c r="N16" s="11">
        <v>166</v>
      </c>
      <c r="O16" s="13">
        <v>12894.66</v>
      </c>
      <c r="P16" s="11">
        <v>114</v>
      </c>
      <c r="Q16" s="14">
        <v>113.11</v>
      </c>
      <c r="R16" s="12">
        <v>0.1506</v>
      </c>
      <c r="S16" s="12">
        <v>0.0497</v>
      </c>
      <c r="T16" s="12">
        <v>-0.386</v>
      </c>
      <c r="U16" s="12">
        <v>0.7096</v>
      </c>
      <c r="V16" s="11">
        <v>3</v>
      </c>
      <c r="W16" s="13">
        <v>298.97</v>
      </c>
      <c r="X16" s="11">
        <v>69</v>
      </c>
      <c r="Y16" s="11">
        <v>3</v>
      </c>
      <c r="Z16" s="13">
        <v>258.2</v>
      </c>
      <c r="AA16" s="11">
        <v>105</v>
      </c>
      <c r="AB16" s="12"/>
      <c r="AC16" s="12">
        <v>0.1579</v>
      </c>
      <c r="AD16" s="11">
        <v>119</v>
      </c>
      <c r="AE16" s="13">
        <v>8174.7</v>
      </c>
      <c r="AF16" s="11">
        <v>70</v>
      </c>
      <c r="AG16" s="11">
        <v>22</v>
      </c>
      <c r="AH16" s="13">
        <v>1212.01</v>
      </c>
      <c r="AI16" s="11">
        <v>114</v>
      </c>
      <c r="AJ16" s="12">
        <v>4.4091</v>
      </c>
      <c r="AK16" s="12">
        <v>5.7447</v>
      </c>
      <c r="AL16" s="11">
        <v>1</v>
      </c>
      <c r="AM16" s="13">
        <v>114.11</v>
      </c>
      <c r="AN16" s="11">
        <v>70</v>
      </c>
      <c r="AO16" s="11">
        <v>34</v>
      </c>
      <c r="AP16" s="13">
        <v>3355.45</v>
      </c>
      <c r="AQ16" s="11">
        <v>114</v>
      </c>
      <c r="AR16" s="12">
        <v>-0.9706</v>
      </c>
      <c r="AS16" s="12">
        <v>-0.966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23</v>
      </c>
      <c r="BK16" s="13">
        <v>1826.21</v>
      </c>
      <c r="BL16" s="11">
        <v>70</v>
      </c>
      <c r="BM16" s="11">
        <v>27</v>
      </c>
      <c r="BN16" s="13">
        <v>2512.95</v>
      </c>
      <c r="BO16" s="11">
        <v>114</v>
      </c>
      <c r="BP16" s="12">
        <v>-0.1481</v>
      </c>
      <c r="BQ16" s="12">
        <v>-0.2733</v>
      </c>
      <c r="BR16" s="11">
        <v>6</v>
      </c>
      <c r="BS16" s="13">
        <v>311.4</v>
      </c>
      <c r="BT16" s="11">
        <v>53</v>
      </c>
      <c r="BU16" s="11">
        <v>30</v>
      </c>
      <c r="BV16" s="13">
        <v>2282.53</v>
      </c>
      <c r="BW16" s="11">
        <v>88</v>
      </c>
      <c r="BX16" s="12">
        <v>-0.8</v>
      </c>
      <c r="BY16" s="12">
        <v>-0.8636</v>
      </c>
      <c r="BZ16" s="11">
        <v>2</v>
      </c>
      <c r="CA16" s="13">
        <v>138.09</v>
      </c>
      <c r="CB16" s="11">
        <v>70</v>
      </c>
      <c r="CC16" s="11">
        <v>8</v>
      </c>
      <c r="CD16" s="13">
        <v>859.68</v>
      </c>
      <c r="CE16" s="11">
        <v>113</v>
      </c>
      <c r="CF16" s="12">
        <v>-0.75</v>
      </c>
      <c r="CG16" s="12">
        <v>-0.8394</v>
      </c>
      <c r="CH16" s="11">
        <v>2</v>
      </c>
      <c r="CI16" s="13">
        <v>384.98</v>
      </c>
      <c r="CJ16" s="11">
        <v>66</v>
      </c>
      <c r="CK16" s="11"/>
      <c r="CL16" s="13"/>
      <c r="CM16" s="11"/>
      <c r="CN16" s="12"/>
      <c r="CO16" s="12"/>
      <c r="CP16" s="11">
        <v>3</v>
      </c>
      <c r="CQ16" s="13">
        <v>258.64</v>
      </c>
      <c r="CR16" s="11">
        <v>54</v>
      </c>
      <c r="CS16" s="11"/>
      <c r="CT16" s="13"/>
      <c r="CU16" s="11"/>
      <c r="CV16" s="12"/>
      <c r="CW16" s="12"/>
      <c r="CX16" s="11">
        <v>17</v>
      </c>
      <c r="CY16" s="13">
        <v>1271.33</v>
      </c>
      <c r="CZ16" s="11">
        <v>21</v>
      </c>
      <c r="DA16" s="11"/>
      <c r="DB16" s="13"/>
      <c r="DC16" s="11">
        <v>1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4</v>
      </c>
      <c r="DO16" s="13">
        <v>288.11</v>
      </c>
      <c r="DP16" s="11">
        <v>70</v>
      </c>
      <c r="DQ16" s="11">
        <v>12</v>
      </c>
      <c r="DR16" s="13">
        <v>1024.18</v>
      </c>
      <c r="DS16" s="11">
        <v>112</v>
      </c>
      <c r="DT16" s="12">
        <v>-0.6667</v>
      </c>
      <c r="DU16" s="12">
        <v>-0.7187</v>
      </c>
      <c r="DV16" s="11"/>
      <c r="DW16" s="13"/>
      <c r="DX16" s="11">
        <v>70</v>
      </c>
      <c r="DY16" s="11"/>
      <c r="DZ16" s="13"/>
      <c r="EA16" s="11">
        <v>114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11</v>
      </c>
      <c r="FS16" s="13">
        <v>469.17</v>
      </c>
      <c r="FT16" s="11"/>
      <c r="FU16" s="11">
        <v>30</v>
      </c>
      <c r="FV16" s="13">
        <v>1389.66</v>
      </c>
      <c r="FW16" s="11">
        <v>109</v>
      </c>
      <c r="FX16" s="12">
        <v>-0.6333</v>
      </c>
      <c r="FY16" s="12">
        <v>-0.6624</v>
      </c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70</v>
      </c>
      <c r="GK16" s="11"/>
      <c r="GL16" s="13"/>
      <c r="GM16" s="11">
        <v>84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337343</v>
      </c>
      <c r="C17" s="11">
        <f>=ROUNDDOWN(13.8182838510945,0)</f>
      </c>
      <c r="D17" s="11">
        <v>807616</v>
      </c>
      <c r="E17" s="12">
        <v>0.7526</v>
      </c>
      <c r="F17" s="11"/>
      <c r="G17" s="11">
        <f>=ROUNDDOWN({0},0)</f>
      </c>
      <c r="H17" s="11"/>
      <c r="I17" s="12"/>
      <c r="J17" s="11">
        <v>32998</v>
      </c>
      <c r="K17" s="13">
        <v>778840.63</v>
      </c>
      <c r="L17" s="11">
        <v>1254</v>
      </c>
      <c r="M17" s="14">
        <v>621.09</v>
      </c>
      <c r="N17" s="11">
        <v>27778</v>
      </c>
      <c r="O17" s="13">
        <v>640824.28</v>
      </c>
      <c r="P17" s="11">
        <v>1333</v>
      </c>
      <c r="Q17" s="14">
        <v>480.74</v>
      </c>
      <c r="R17" s="12">
        <v>0.1879</v>
      </c>
      <c r="S17" s="12">
        <v>0.2154</v>
      </c>
      <c r="T17" s="12">
        <v>-0.0593</v>
      </c>
      <c r="U17" s="12">
        <v>0.2919</v>
      </c>
      <c r="V17" s="11">
        <v>13059</v>
      </c>
      <c r="W17" s="13">
        <v>267571.68</v>
      </c>
      <c r="X17" s="11">
        <v>977</v>
      </c>
      <c r="Y17" s="11">
        <v>8892</v>
      </c>
      <c r="Z17" s="13">
        <v>169534.84</v>
      </c>
      <c r="AA17" s="11">
        <v>927</v>
      </c>
      <c r="AB17" s="12">
        <v>0.4686</v>
      </c>
      <c r="AC17" s="12">
        <v>0.5783</v>
      </c>
      <c r="AD17" s="11">
        <v>1161</v>
      </c>
      <c r="AE17" s="13">
        <v>27928.82</v>
      </c>
      <c r="AF17" s="11">
        <v>1008</v>
      </c>
      <c r="AG17" s="11">
        <v>938</v>
      </c>
      <c r="AH17" s="13">
        <v>25534.54</v>
      </c>
      <c r="AI17" s="11">
        <v>1063</v>
      </c>
      <c r="AJ17" s="12">
        <v>0.2377</v>
      </c>
      <c r="AK17" s="12">
        <v>0.0938</v>
      </c>
      <c r="AL17" s="11">
        <v>5869</v>
      </c>
      <c r="AM17" s="13">
        <v>152840.95</v>
      </c>
      <c r="AN17" s="11">
        <v>1009</v>
      </c>
      <c r="AO17" s="11">
        <v>6591</v>
      </c>
      <c r="AP17" s="13">
        <v>165990.46</v>
      </c>
      <c r="AQ17" s="11">
        <v>1073</v>
      </c>
      <c r="AR17" s="12">
        <v>-0.1095</v>
      </c>
      <c r="AS17" s="12">
        <v>-0.0792</v>
      </c>
      <c r="AT17" s="11">
        <v>2116</v>
      </c>
      <c r="AU17" s="13">
        <v>42330.16</v>
      </c>
      <c r="AV17" s="11">
        <v>822</v>
      </c>
      <c r="AW17" s="11">
        <v>1918</v>
      </c>
      <c r="AX17" s="13">
        <v>41962.47</v>
      </c>
      <c r="AY17" s="11">
        <v>821</v>
      </c>
      <c r="AZ17" s="12">
        <v>0.1032</v>
      </c>
      <c r="BA17" s="12">
        <v>0.0088</v>
      </c>
      <c r="BB17" s="11">
        <v>4575</v>
      </c>
      <c r="BC17" s="13">
        <v>104277.31</v>
      </c>
      <c r="BD17" s="11">
        <v>999</v>
      </c>
      <c r="BE17" s="11">
        <v>3731</v>
      </c>
      <c r="BF17" s="13">
        <v>83465.17</v>
      </c>
      <c r="BG17" s="11">
        <v>1036</v>
      </c>
      <c r="BH17" s="12">
        <v>0.2262</v>
      </c>
      <c r="BI17" s="12">
        <v>0.2494</v>
      </c>
      <c r="BJ17" s="11">
        <v>485</v>
      </c>
      <c r="BK17" s="13">
        <v>14565.1</v>
      </c>
      <c r="BL17" s="11">
        <v>1009</v>
      </c>
      <c r="BM17" s="11">
        <v>481</v>
      </c>
      <c r="BN17" s="13">
        <v>14779.61</v>
      </c>
      <c r="BO17" s="11">
        <v>1108</v>
      </c>
      <c r="BP17" s="12">
        <v>0.0083</v>
      </c>
      <c r="BQ17" s="12">
        <v>-0.0145</v>
      </c>
      <c r="BR17" s="11">
        <v>2815</v>
      </c>
      <c r="BS17" s="13">
        <v>79196.38</v>
      </c>
      <c r="BT17" s="11">
        <v>948</v>
      </c>
      <c r="BU17" s="11">
        <v>2766</v>
      </c>
      <c r="BV17" s="13">
        <v>74883.18</v>
      </c>
      <c r="BW17" s="11">
        <v>1001</v>
      </c>
      <c r="BX17" s="12">
        <v>0.0177</v>
      </c>
      <c r="BY17" s="12">
        <v>0.0576</v>
      </c>
      <c r="BZ17" s="11">
        <v>861</v>
      </c>
      <c r="CA17" s="13">
        <v>30819.93</v>
      </c>
      <c r="CB17" s="11">
        <v>1010</v>
      </c>
      <c r="CC17" s="11">
        <v>248</v>
      </c>
      <c r="CD17" s="13">
        <v>7558.08</v>
      </c>
      <c r="CE17" s="11">
        <v>1053</v>
      </c>
      <c r="CF17" s="12">
        <v>2.4718</v>
      </c>
      <c r="CG17" s="12">
        <v>3.0777</v>
      </c>
      <c r="CH17" s="11">
        <v>986</v>
      </c>
      <c r="CI17" s="13">
        <v>29391.64</v>
      </c>
      <c r="CJ17" s="11">
        <v>920</v>
      </c>
      <c r="CK17" s="11"/>
      <c r="CL17" s="13"/>
      <c r="CM17" s="11"/>
      <c r="CN17" s="12"/>
      <c r="CO17" s="12"/>
      <c r="CP17" s="11">
        <v>284</v>
      </c>
      <c r="CQ17" s="13">
        <v>7775.34</v>
      </c>
      <c r="CR17" s="11">
        <v>888</v>
      </c>
      <c r="CS17" s="11">
        <v>585</v>
      </c>
      <c r="CT17" s="13">
        <v>16451.05</v>
      </c>
      <c r="CU17" s="11">
        <v>1021</v>
      </c>
      <c r="CV17" s="12">
        <v>-0.5145</v>
      </c>
      <c r="CW17" s="12">
        <v>-0.5274</v>
      </c>
      <c r="CX17" s="11">
        <v>23</v>
      </c>
      <c r="CY17" s="13">
        <v>605.2</v>
      </c>
      <c r="CZ17" s="11">
        <v>66</v>
      </c>
      <c r="DA17" s="11">
        <v>43</v>
      </c>
      <c r="DB17" s="13">
        <v>1470.34</v>
      </c>
      <c r="DC17" s="11">
        <v>69</v>
      </c>
      <c r="DD17" s="12">
        <v>-0.4651</v>
      </c>
      <c r="DE17" s="12">
        <v>-0.5884</v>
      </c>
      <c r="DF17" s="11"/>
      <c r="DG17" s="13"/>
      <c r="DH17" s="11"/>
      <c r="DI17" s="11"/>
      <c r="DJ17" s="13"/>
      <c r="DK17" s="11"/>
      <c r="DL17" s="12"/>
      <c r="DM17" s="12"/>
      <c r="DN17" s="11">
        <v>65</v>
      </c>
      <c r="DO17" s="13">
        <v>1972</v>
      </c>
      <c r="DP17" s="11">
        <v>438</v>
      </c>
      <c r="DQ17" s="11">
        <v>101</v>
      </c>
      <c r="DR17" s="13">
        <v>2517.64</v>
      </c>
      <c r="DS17" s="11">
        <v>219</v>
      </c>
      <c r="DT17" s="12">
        <v>-0.3564</v>
      </c>
      <c r="DU17" s="12">
        <v>-0.2167</v>
      </c>
      <c r="DV17" s="11">
        <v>36</v>
      </c>
      <c r="DW17" s="13">
        <v>1700.59</v>
      </c>
      <c r="DX17" s="11">
        <v>1086</v>
      </c>
      <c r="DY17" s="11">
        <v>50</v>
      </c>
      <c r="DZ17" s="13">
        <v>2148</v>
      </c>
      <c r="EA17" s="11">
        <v>1192</v>
      </c>
      <c r="EB17" s="12">
        <v>-0.28</v>
      </c>
      <c r="EC17" s="12">
        <v>-0.2083</v>
      </c>
      <c r="ED17" s="11"/>
      <c r="EE17" s="13"/>
      <c r="EF17" s="11"/>
      <c r="EG17" s="11"/>
      <c r="EH17" s="13"/>
      <c r="EI17" s="11"/>
      <c r="EJ17" s="12"/>
      <c r="EK17" s="12"/>
      <c r="EL17" s="11">
        <v>251</v>
      </c>
      <c r="EM17" s="13">
        <v>5859.29</v>
      </c>
      <c r="EN17" s="11">
        <v>561</v>
      </c>
      <c r="EO17" s="11">
        <v>551</v>
      </c>
      <c r="EP17" s="13">
        <v>14192.07</v>
      </c>
      <c r="EQ17" s="11">
        <v>509</v>
      </c>
      <c r="ER17" s="12">
        <v>-0.5445</v>
      </c>
      <c r="ES17" s="12">
        <v>-0.5871</v>
      </c>
      <c r="ET17" s="11">
        <v>154</v>
      </c>
      <c r="EU17" s="13">
        <v>3820.81</v>
      </c>
      <c r="EV17" s="11">
        <v>603</v>
      </c>
      <c r="EW17" s="11">
        <v>427</v>
      </c>
      <c r="EX17" s="13">
        <v>8117.61</v>
      </c>
      <c r="EY17" s="11">
        <v>695</v>
      </c>
      <c r="EZ17" s="12">
        <v>-0.6393</v>
      </c>
      <c r="FA17" s="12">
        <v>-0.5293</v>
      </c>
      <c r="FB17" s="11">
        <v>69</v>
      </c>
      <c r="FC17" s="13">
        <v>2190.43</v>
      </c>
      <c r="FD17" s="11">
        <v>30</v>
      </c>
      <c r="FE17" s="11">
        <v>57</v>
      </c>
      <c r="FF17" s="13">
        <v>1395.6</v>
      </c>
      <c r="FG17" s="11">
        <v>34</v>
      </c>
      <c r="FH17" s="12">
        <v>0.2105</v>
      </c>
      <c r="FI17" s="12">
        <v>0.5695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>
        <v>1</v>
      </c>
      <c r="FV17" s="13">
        <v>57.13</v>
      </c>
      <c r="FW17" s="11">
        <v>12</v>
      </c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846</v>
      </c>
      <c r="GK17" s="11"/>
      <c r="GL17" s="13"/>
      <c r="GM17" s="11">
        <v>878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34</v>
      </c>
      <c r="GY17" s="13">
        <v>705.2</v>
      </c>
      <c r="GZ17" s="11">
        <v>103</v>
      </c>
      <c r="HA17" s="11">
        <v>87</v>
      </c>
      <c r="HB17" s="13">
        <v>1683.95</v>
      </c>
      <c r="HC17" s="11">
        <v>144</v>
      </c>
      <c r="HD17" s="12">
        <v>-0.6092</v>
      </c>
      <c r="HE17" s="12">
        <v>-0.5812</v>
      </c>
      <c r="HF17" s="11"/>
      <c r="HG17" s="13"/>
      <c r="HH17" s="11"/>
      <c r="HI17" s="11"/>
      <c r="HJ17" s="13"/>
      <c r="HK17" s="11"/>
      <c r="HL17" s="12"/>
      <c r="HM17" s="12"/>
      <c r="HN17" s="11">
        <v>118</v>
      </c>
      <c r="HO17" s="13">
        <v>3965.67</v>
      </c>
      <c r="HP17" s="11">
        <v>100</v>
      </c>
      <c r="HQ17" s="11">
        <v>105</v>
      </c>
      <c r="HR17" s="13">
        <v>3533.37</v>
      </c>
      <c r="HS17" s="11">
        <v>111</v>
      </c>
      <c r="HT17" s="12">
        <v>0.1238</v>
      </c>
      <c r="HU17" s="12">
        <v>0.1223</v>
      </c>
      <c r="HV17" s="11">
        <v>18</v>
      </c>
      <c r="HW17" s="13">
        <v>610.21</v>
      </c>
      <c r="HX17" s="11">
        <v>103</v>
      </c>
      <c r="HY17" s="11"/>
      <c r="HZ17" s="13"/>
      <c r="IA17" s="11"/>
      <c r="IB17" s="12"/>
      <c r="IC17" s="12"/>
      <c r="ID17" s="11">
        <v>16</v>
      </c>
      <c r="IE17" s="13">
        <v>408.45</v>
      </c>
      <c r="IF17" s="11">
        <v>346</v>
      </c>
      <c r="IG17" s="11">
        <v>11</v>
      </c>
      <c r="IH17" s="13">
        <v>341.32</v>
      </c>
      <c r="II17" s="11">
        <v>271</v>
      </c>
      <c r="IJ17" s="12">
        <v>0.4545</v>
      </c>
      <c r="IK17" s="12">
        <v>0.1967</v>
      </c>
      <c r="IL17" s="11"/>
      <c r="IM17" s="13"/>
      <c r="IN17" s="11"/>
      <c r="IO17" s="11"/>
      <c r="IP17" s="13"/>
      <c r="IQ17" s="11"/>
      <c r="IR17" s="12"/>
      <c r="IS17" s="12"/>
      <c r="IT17" s="11">
        <v>2</v>
      </c>
      <c r="IU17" s="13">
        <v>280.48</v>
      </c>
      <c r="IV17" s="11">
        <v>23</v>
      </c>
      <c r="IW17" s="11"/>
      <c r="IX17" s="13"/>
      <c r="IY17" s="11">
        <v>25</v>
      </c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1</v>
      </c>
      <c r="JK17" s="13">
        <v>24.99</v>
      </c>
      <c r="JL17" s="11">
        <v>252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175</v>
      </c>
      <c r="KD17" s="13">
        <v>4608.93</v>
      </c>
      <c r="KE17" s="11">
        <v>980</v>
      </c>
      <c r="KF17" s="12"/>
      <c r="KG17" s="12"/>
      <c r="KH17" s="11"/>
      <c r="KI17" s="13"/>
      <c r="KJ17" s="11"/>
      <c r="KK17" s="11">
        <v>20</v>
      </c>
      <c r="KL17" s="13">
        <v>598.92</v>
      </c>
      <c r="KM17" s="11">
        <v>277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>
        <v>225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91993</v>
      </c>
      <c r="C18" s="11">
        <f>=ROUNDDOWN(21.9558939354161,0)</f>
      </c>
      <c r="D18" s="11">
        <v>147031</v>
      </c>
      <c r="E18" s="12">
        <v>0.7666</v>
      </c>
      <c r="F18" s="11"/>
      <c r="G18" s="11">
        <f>=ROUNDDOWN({0},0)</f>
      </c>
      <c r="H18" s="11"/>
      <c r="I18" s="12"/>
      <c r="J18" s="11">
        <v>8746</v>
      </c>
      <c r="K18" s="13">
        <v>269432.48</v>
      </c>
      <c r="L18" s="11">
        <v>145</v>
      </c>
      <c r="M18" s="14">
        <v>1858.16</v>
      </c>
      <c r="N18" s="11">
        <v>7268</v>
      </c>
      <c r="O18" s="13">
        <v>234002.22</v>
      </c>
      <c r="P18" s="11">
        <v>135</v>
      </c>
      <c r="Q18" s="14">
        <v>1733.35</v>
      </c>
      <c r="R18" s="12">
        <v>0.2034</v>
      </c>
      <c r="S18" s="12">
        <v>0.1514</v>
      </c>
      <c r="T18" s="12">
        <v>0.0741</v>
      </c>
      <c r="U18" s="12">
        <v>0.072</v>
      </c>
      <c r="V18" s="11">
        <v>1562</v>
      </c>
      <c r="W18" s="13">
        <v>52556.03</v>
      </c>
      <c r="X18" s="11">
        <v>110</v>
      </c>
      <c r="Y18" s="11">
        <v>732</v>
      </c>
      <c r="Z18" s="13">
        <v>25450.26</v>
      </c>
      <c r="AA18" s="11">
        <v>94</v>
      </c>
      <c r="AB18" s="12">
        <v>1.1339</v>
      </c>
      <c r="AC18" s="12">
        <v>1.065</v>
      </c>
      <c r="AD18" s="11">
        <v>564</v>
      </c>
      <c r="AE18" s="13">
        <v>12770.07</v>
      </c>
      <c r="AF18" s="11">
        <v>123</v>
      </c>
      <c r="AG18" s="11">
        <v>494</v>
      </c>
      <c r="AH18" s="13">
        <v>12710.16</v>
      </c>
      <c r="AI18" s="11">
        <v>129</v>
      </c>
      <c r="AJ18" s="12">
        <v>0.1417</v>
      </c>
      <c r="AK18" s="12">
        <v>0.0047</v>
      </c>
      <c r="AL18" s="11">
        <v>2446</v>
      </c>
      <c r="AM18" s="13">
        <v>67786.75</v>
      </c>
      <c r="AN18" s="11">
        <v>126</v>
      </c>
      <c r="AO18" s="11">
        <v>2484</v>
      </c>
      <c r="AP18" s="13">
        <v>75549.09</v>
      </c>
      <c r="AQ18" s="11">
        <v>116</v>
      </c>
      <c r="AR18" s="12">
        <v>-0.0153</v>
      </c>
      <c r="AS18" s="12">
        <v>-0.1027</v>
      </c>
      <c r="AT18" s="11">
        <v>1233</v>
      </c>
      <c r="AU18" s="13">
        <v>39318.87</v>
      </c>
      <c r="AV18" s="11">
        <v>109</v>
      </c>
      <c r="AW18" s="11">
        <v>1070</v>
      </c>
      <c r="AX18" s="13">
        <v>39510.04</v>
      </c>
      <c r="AY18" s="11">
        <v>115</v>
      </c>
      <c r="AZ18" s="12">
        <v>0.1523</v>
      </c>
      <c r="BA18" s="12">
        <v>-0.0048</v>
      </c>
      <c r="BB18" s="11">
        <v>1497</v>
      </c>
      <c r="BC18" s="13">
        <v>52799.61</v>
      </c>
      <c r="BD18" s="11">
        <v>126</v>
      </c>
      <c r="BE18" s="11">
        <v>900</v>
      </c>
      <c r="BF18" s="13">
        <v>29187.06</v>
      </c>
      <c r="BG18" s="11">
        <v>121</v>
      </c>
      <c r="BH18" s="12">
        <v>0.6633</v>
      </c>
      <c r="BI18" s="12">
        <v>0.809</v>
      </c>
      <c r="BJ18" s="11">
        <v>199</v>
      </c>
      <c r="BK18" s="13">
        <v>7148.68</v>
      </c>
      <c r="BL18" s="11">
        <v>130</v>
      </c>
      <c r="BM18" s="11">
        <v>214</v>
      </c>
      <c r="BN18" s="13">
        <v>7790.05</v>
      </c>
      <c r="BO18" s="11">
        <v>119</v>
      </c>
      <c r="BP18" s="12">
        <v>-0.0701</v>
      </c>
      <c r="BQ18" s="12">
        <v>-0.0823</v>
      </c>
      <c r="BR18" s="11">
        <v>368</v>
      </c>
      <c r="BS18" s="13">
        <v>10472.03</v>
      </c>
      <c r="BT18" s="11">
        <v>114</v>
      </c>
      <c r="BU18" s="11">
        <v>609</v>
      </c>
      <c r="BV18" s="13">
        <v>18193.88</v>
      </c>
      <c r="BW18" s="11">
        <v>126</v>
      </c>
      <c r="BX18" s="12">
        <v>-0.3957</v>
      </c>
      <c r="BY18" s="12">
        <v>-0.4244</v>
      </c>
      <c r="BZ18" s="11">
        <v>71</v>
      </c>
      <c r="CA18" s="13">
        <v>2542.92</v>
      </c>
      <c r="CB18" s="11">
        <v>118</v>
      </c>
      <c r="CC18" s="11">
        <v>121</v>
      </c>
      <c r="CD18" s="13">
        <v>4262.56</v>
      </c>
      <c r="CE18" s="11">
        <v>115</v>
      </c>
      <c r="CF18" s="12">
        <v>-0.4132</v>
      </c>
      <c r="CG18" s="12">
        <v>-0.4034</v>
      </c>
      <c r="CH18" s="11">
        <v>1</v>
      </c>
      <c r="CI18" s="13">
        <v>55.99</v>
      </c>
      <c r="CJ18" s="11">
        <v>125</v>
      </c>
      <c r="CK18" s="11"/>
      <c r="CL18" s="13"/>
      <c r="CM18" s="11"/>
      <c r="CN18" s="12"/>
      <c r="CO18" s="12"/>
      <c r="CP18" s="11">
        <v>275</v>
      </c>
      <c r="CQ18" s="13">
        <v>8017.3</v>
      </c>
      <c r="CR18" s="11">
        <v>126</v>
      </c>
      <c r="CS18" s="11">
        <v>315</v>
      </c>
      <c r="CT18" s="13">
        <v>10346.93</v>
      </c>
      <c r="CU18" s="11">
        <v>115</v>
      </c>
      <c r="CV18" s="12">
        <v>-0.127</v>
      </c>
      <c r="CW18" s="12">
        <v>-0.2252</v>
      </c>
      <c r="CX18" s="11">
        <v>9</v>
      </c>
      <c r="CY18" s="13">
        <v>249.65</v>
      </c>
      <c r="CZ18" s="11">
        <v>16</v>
      </c>
      <c r="DA18" s="11">
        <v>6</v>
      </c>
      <c r="DB18" s="13">
        <v>240.69</v>
      </c>
      <c r="DC18" s="11">
        <v>16</v>
      </c>
      <c r="DD18" s="12">
        <v>0.5</v>
      </c>
      <c r="DE18" s="12">
        <v>0.0372</v>
      </c>
      <c r="DF18" s="11"/>
      <c r="DG18" s="13"/>
      <c r="DH18" s="11"/>
      <c r="DI18" s="11"/>
      <c r="DJ18" s="13"/>
      <c r="DK18" s="11">
        <v>93</v>
      </c>
      <c r="DL18" s="12"/>
      <c r="DM18" s="12"/>
      <c r="DN18" s="11">
        <v>64</v>
      </c>
      <c r="DO18" s="13">
        <v>2151.65</v>
      </c>
      <c r="DP18" s="11">
        <v>100</v>
      </c>
      <c r="DQ18" s="11">
        <v>33</v>
      </c>
      <c r="DR18" s="13">
        <v>1163.49</v>
      </c>
      <c r="DS18" s="11">
        <v>91</v>
      </c>
      <c r="DT18" s="12">
        <v>0.9394</v>
      </c>
      <c r="DU18" s="12">
        <v>0.8493</v>
      </c>
      <c r="DV18" s="11">
        <v>3</v>
      </c>
      <c r="DW18" s="13">
        <v>176.97</v>
      </c>
      <c r="DX18" s="11">
        <v>142</v>
      </c>
      <c r="DY18" s="11">
        <v>4</v>
      </c>
      <c r="DZ18" s="13">
        <v>269.96</v>
      </c>
      <c r="EA18" s="11">
        <v>131</v>
      </c>
      <c r="EB18" s="12">
        <v>-0.25</v>
      </c>
      <c r="EC18" s="12">
        <v>-0.3445</v>
      </c>
      <c r="ED18" s="11"/>
      <c r="EE18" s="13"/>
      <c r="EF18" s="11"/>
      <c r="EG18" s="11"/>
      <c r="EH18" s="13"/>
      <c r="EI18" s="11"/>
      <c r="EJ18" s="12"/>
      <c r="EK18" s="12"/>
      <c r="EL18" s="11">
        <v>172</v>
      </c>
      <c r="EM18" s="13">
        <v>4267.27</v>
      </c>
      <c r="EN18" s="11">
        <v>50</v>
      </c>
      <c r="EO18" s="11">
        <v>95</v>
      </c>
      <c r="EP18" s="13">
        <v>2879.05</v>
      </c>
      <c r="EQ18" s="11">
        <v>50</v>
      </c>
      <c r="ER18" s="12">
        <v>0.8105</v>
      </c>
      <c r="ES18" s="12">
        <v>0.4822</v>
      </c>
      <c r="ET18" s="11">
        <v>28</v>
      </c>
      <c r="EU18" s="13">
        <v>752.97</v>
      </c>
      <c r="EV18" s="11">
        <v>59</v>
      </c>
      <c r="EW18" s="11">
        <v>5</v>
      </c>
      <c r="EX18" s="13">
        <v>146.69</v>
      </c>
      <c r="EY18" s="11">
        <v>64</v>
      </c>
      <c r="EZ18" s="12">
        <v>4.6</v>
      </c>
      <c r="FA18" s="12">
        <v>4.1331</v>
      </c>
      <c r="FB18" s="11">
        <v>216</v>
      </c>
      <c r="FC18" s="13">
        <v>7113.76</v>
      </c>
      <c r="FD18" s="11">
        <v>92</v>
      </c>
      <c r="FE18" s="11">
        <v>155</v>
      </c>
      <c r="FF18" s="13">
        <v>5299.15</v>
      </c>
      <c r="FG18" s="11">
        <v>69</v>
      </c>
      <c r="FH18" s="12">
        <v>0.3935</v>
      </c>
      <c r="FI18" s="12">
        <v>0.3424</v>
      </c>
      <c r="FJ18" s="11"/>
      <c r="FK18" s="13"/>
      <c r="FL18" s="11"/>
      <c r="FM18" s="11"/>
      <c r="FN18" s="13"/>
      <c r="FO18" s="11"/>
      <c r="FP18" s="12"/>
      <c r="FQ18" s="12"/>
      <c r="FR18" s="11">
        <v>4</v>
      </c>
      <c r="FS18" s="13">
        <v>106.74</v>
      </c>
      <c r="FT18" s="11"/>
      <c r="FU18" s="11">
        <v>8</v>
      </c>
      <c r="FV18" s="13">
        <v>194.96</v>
      </c>
      <c r="FW18" s="11">
        <v>19</v>
      </c>
      <c r="FX18" s="12">
        <v>-0.5</v>
      </c>
      <c r="FY18" s="12">
        <v>-0.4525</v>
      </c>
      <c r="FZ18" s="11"/>
      <c r="GA18" s="13"/>
      <c r="GB18" s="11"/>
      <c r="GC18" s="11"/>
      <c r="GD18" s="13"/>
      <c r="GE18" s="11"/>
      <c r="GF18" s="12"/>
      <c r="GG18" s="12"/>
      <c r="GH18" s="11">
        <v>7</v>
      </c>
      <c r="GI18" s="13">
        <v>239.85</v>
      </c>
      <c r="GJ18" s="11">
        <v>107</v>
      </c>
      <c r="GK18" s="11">
        <v>1</v>
      </c>
      <c r="GL18" s="13">
        <v>38.1</v>
      </c>
      <c r="GM18" s="11">
        <v>96</v>
      </c>
      <c r="GN18" s="12">
        <v>6</v>
      </c>
      <c r="GO18" s="12">
        <v>5.2953</v>
      </c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7</v>
      </c>
      <c r="HO18" s="13">
        <v>279.3</v>
      </c>
      <c r="HP18" s="11">
        <v>5</v>
      </c>
      <c r="HQ18" s="11"/>
      <c r="HR18" s="13"/>
      <c r="HS18" s="11">
        <v>5</v>
      </c>
      <c r="HT18" s="12"/>
      <c r="HU18" s="12"/>
      <c r="HV18" s="11">
        <v>19</v>
      </c>
      <c r="HW18" s="13">
        <v>589.8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>
        <v>26</v>
      </c>
      <c r="IG18" s="11">
        <v>3</v>
      </c>
      <c r="IH18" s="13">
        <v>74.76</v>
      </c>
      <c r="II18" s="11">
        <v>30</v>
      </c>
      <c r="IJ18" s="12"/>
      <c r="IK18" s="12"/>
      <c r="IL18" s="11">
        <v>1</v>
      </c>
      <c r="IM18" s="13">
        <v>36.27</v>
      </c>
      <c r="IN18" s="11">
        <v>55</v>
      </c>
      <c r="IO18" s="11"/>
      <c r="IP18" s="13"/>
      <c r="IQ18" s="11"/>
      <c r="IR18" s="12"/>
      <c r="IS18" s="12"/>
      <c r="IT18" s="11"/>
      <c r="IU18" s="13"/>
      <c r="IV18" s="11">
        <v>10</v>
      </c>
      <c r="IW18" s="11"/>
      <c r="IX18" s="13"/>
      <c r="IY18" s="11">
        <v>12</v>
      </c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>
        <v>83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4</v>
      </c>
      <c r="KD18" s="13">
        <v>159.6</v>
      </c>
      <c r="KE18" s="11">
        <v>95</v>
      </c>
      <c r="KF18" s="12"/>
      <c r="KG18" s="12"/>
      <c r="KH18" s="11"/>
      <c r="KI18" s="13"/>
      <c r="KJ18" s="11"/>
      <c r="KK18" s="11">
        <v>15</v>
      </c>
      <c r="KL18" s="13">
        <v>535.74</v>
      </c>
      <c r="KM18" s="11">
        <v>105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>
        <v>37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263350</v>
      </c>
      <c r="C19" s="11">
        <f>=ROUNDDOWN(20.564739690299,0)</f>
      </c>
      <c r="D19" s="11">
        <v>213328</v>
      </c>
      <c r="E19" s="12">
        <v>0.8645</v>
      </c>
      <c r="F19" s="11"/>
      <c r="G19" s="11">
        <f>=ROUNDDOWN({0},0)</f>
      </c>
      <c r="H19" s="11"/>
      <c r="I19" s="12"/>
      <c r="J19" s="11">
        <v>21102</v>
      </c>
      <c r="K19" s="13">
        <v>445478.69</v>
      </c>
      <c r="L19" s="11">
        <v>605</v>
      </c>
      <c r="M19" s="14">
        <v>736.33</v>
      </c>
      <c r="N19" s="11">
        <v>23048</v>
      </c>
      <c r="O19" s="13">
        <v>461067.92</v>
      </c>
      <c r="P19" s="11">
        <v>711</v>
      </c>
      <c r="Q19" s="14">
        <v>648.48</v>
      </c>
      <c r="R19" s="12">
        <v>-0.0844</v>
      </c>
      <c r="S19" s="12">
        <v>-0.0338</v>
      </c>
      <c r="T19" s="12">
        <v>-0.1491</v>
      </c>
      <c r="U19" s="12">
        <v>0.1355</v>
      </c>
      <c r="V19" s="11">
        <v>7775</v>
      </c>
      <c r="W19" s="13">
        <v>178330.26</v>
      </c>
      <c r="X19" s="11">
        <v>553</v>
      </c>
      <c r="Y19" s="11">
        <v>10022</v>
      </c>
      <c r="Z19" s="13">
        <v>221047.93</v>
      </c>
      <c r="AA19" s="11">
        <v>632</v>
      </c>
      <c r="AB19" s="12">
        <v>-0.2242</v>
      </c>
      <c r="AC19" s="12">
        <v>-0.1933</v>
      </c>
      <c r="AD19" s="11">
        <v>3938</v>
      </c>
      <c r="AE19" s="13">
        <v>69102.45</v>
      </c>
      <c r="AF19" s="11">
        <v>586</v>
      </c>
      <c r="AG19" s="11">
        <v>2532</v>
      </c>
      <c r="AH19" s="13">
        <v>41500.37</v>
      </c>
      <c r="AI19" s="11">
        <v>704</v>
      </c>
      <c r="AJ19" s="12">
        <v>0.5553</v>
      </c>
      <c r="AK19" s="12">
        <v>0.6651</v>
      </c>
      <c r="AL19" s="11">
        <v>2916</v>
      </c>
      <c r="AM19" s="13">
        <v>53625.54</v>
      </c>
      <c r="AN19" s="11">
        <v>580</v>
      </c>
      <c r="AO19" s="11">
        <v>3841</v>
      </c>
      <c r="AP19" s="13">
        <v>63788.07</v>
      </c>
      <c r="AQ19" s="11">
        <v>674</v>
      </c>
      <c r="AR19" s="12">
        <v>-0.2408</v>
      </c>
      <c r="AS19" s="12">
        <v>-0.1593</v>
      </c>
      <c r="AT19" s="11">
        <v>1907</v>
      </c>
      <c r="AU19" s="13">
        <v>39030.27</v>
      </c>
      <c r="AV19" s="11">
        <v>441</v>
      </c>
      <c r="AW19" s="11">
        <v>892</v>
      </c>
      <c r="AX19" s="13">
        <v>17610.87</v>
      </c>
      <c r="AY19" s="11">
        <v>518</v>
      </c>
      <c r="AZ19" s="12">
        <v>1.1379</v>
      </c>
      <c r="BA19" s="12">
        <v>1.2163</v>
      </c>
      <c r="BB19" s="11">
        <v>95</v>
      </c>
      <c r="BC19" s="13">
        <v>2916.07</v>
      </c>
      <c r="BD19" s="11">
        <v>15</v>
      </c>
      <c r="BE19" s="11">
        <v>470</v>
      </c>
      <c r="BF19" s="13">
        <v>10073.78</v>
      </c>
      <c r="BG19" s="11">
        <v>173</v>
      </c>
      <c r="BH19" s="12">
        <v>-0.7979</v>
      </c>
      <c r="BI19" s="12">
        <v>-0.7105</v>
      </c>
      <c r="BJ19" s="11">
        <v>262</v>
      </c>
      <c r="BK19" s="13">
        <v>6418.14</v>
      </c>
      <c r="BL19" s="11">
        <v>598</v>
      </c>
      <c r="BM19" s="11">
        <v>297</v>
      </c>
      <c r="BN19" s="13">
        <v>6782.31</v>
      </c>
      <c r="BO19" s="11">
        <v>704</v>
      </c>
      <c r="BP19" s="12">
        <v>-0.1178</v>
      </c>
      <c r="BQ19" s="12">
        <v>-0.0537</v>
      </c>
      <c r="BR19" s="11">
        <v>2041</v>
      </c>
      <c r="BS19" s="13">
        <v>38794.5</v>
      </c>
      <c r="BT19" s="11">
        <v>581</v>
      </c>
      <c r="BU19" s="11">
        <v>2863</v>
      </c>
      <c r="BV19" s="13">
        <v>51894.89</v>
      </c>
      <c r="BW19" s="11">
        <v>695</v>
      </c>
      <c r="BX19" s="12">
        <v>-0.2871</v>
      </c>
      <c r="BY19" s="12">
        <v>-0.2524</v>
      </c>
      <c r="BZ19" s="11">
        <v>430</v>
      </c>
      <c r="CA19" s="13">
        <v>10205.1</v>
      </c>
      <c r="CB19" s="11">
        <v>519</v>
      </c>
      <c r="CC19" s="11">
        <v>791</v>
      </c>
      <c r="CD19" s="13">
        <v>17664.36</v>
      </c>
      <c r="CE19" s="11">
        <v>603</v>
      </c>
      <c r="CF19" s="12">
        <v>-0.4564</v>
      </c>
      <c r="CG19" s="12">
        <v>-0.4223</v>
      </c>
      <c r="CH19" s="11">
        <v>70</v>
      </c>
      <c r="CI19" s="13">
        <v>3833.98</v>
      </c>
      <c r="CJ19" s="11">
        <v>525</v>
      </c>
      <c r="CK19" s="11"/>
      <c r="CL19" s="13"/>
      <c r="CM19" s="11"/>
      <c r="CN19" s="12"/>
      <c r="CO19" s="12"/>
      <c r="CP19" s="11">
        <v>175</v>
      </c>
      <c r="CQ19" s="13">
        <v>3074.48</v>
      </c>
      <c r="CR19" s="11">
        <v>493</v>
      </c>
      <c r="CS19" s="11">
        <v>223</v>
      </c>
      <c r="CT19" s="13">
        <v>3797.28</v>
      </c>
      <c r="CU19" s="11">
        <v>543</v>
      </c>
      <c r="CV19" s="12">
        <v>-0.2152</v>
      </c>
      <c r="CW19" s="12">
        <v>-0.1903</v>
      </c>
      <c r="CX19" s="11">
        <v>65</v>
      </c>
      <c r="CY19" s="13">
        <v>1394.93</v>
      </c>
      <c r="CZ19" s="11">
        <v>58</v>
      </c>
      <c r="DA19" s="11">
        <v>91</v>
      </c>
      <c r="DB19" s="13">
        <v>1579.77</v>
      </c>
      <c r="DC19" s="11">
        <v>37</v>
      </c>
      <c r="DD19" s="12">
        <v>-0.2857</v>
      </c>
      <c r="DE19" s="12">
        <v>-0.117</v>
      </c>
      <c r="DF19" s="11">
        <v>108</v>
      </c>
      <c r="DG19" s="13">
        <v>2257.13</v>
      </c>
      <c r="DH19" s="11">
        <v>256</v>
      </c>
      <c r="DI19" s="11">
        <v>115</v>
      </c>
      <c r="DJ19" s="13">
        <v>2729.52</v>
      </c>
      <c r="DK19" s="11">
        <v>482</v>
      </c>
      <c r="DL19" s="12">
        <v>-0.0609</v>
      </c>
      <c r="DM19" s="12">
        <v>-0.1731</v>
      </c>
      <c r="DN19" s="11">
        <v>338</v>
      </c>
      <c r="DO19" s="13">
        <v>8008.56</v>
      </c>
      <c r="DP19" s="11">
        <v>356</v>
      </c>
      <c r="DQ19" s="11">
        <v>351</v>
      </c>
      <c r="DR19" s="13">
        <v>9552.66</v>
      </c>
      <c r="DS19" s="11">
        <v>275</v>
      </c>
      <c r="DT19" s="12">
        <v>-0.037</v>
      </c>
      <c r="DU19" s="12">
        <v>-0.1616</v>
      </c>
      <c r="DV19" s="11">
        <v>252</v>
      </c>
      <c r="DW19" s="13">
        <v>10176.63</v>
      </c>
      <c r="DX19" s="11">
        <v>605</v>
      </c>
      <c r="DY19" s="11"/>
      <c r="DZ19" s="13"/>
      <c r="EA19" s="11">
        <v>710</v>
      </c>
      <c r="EB19" s="12"/>
      <c r="EC19" s="12"/>
      <c r="ED19" s="11">
        <v>220</v>
      </c>
      <c r="EE19" s="13">
        <v>7041.75</v>
      </c>
      <c r="EF19" s="11"/>
      <c r="EG19" s="11">
        <v>240</v>
      </c>
      <c r="EH19" s="13">
        <v>7346.05</v>
      </c>
      <c r="EI19" s="11"/>
      <c r="EJ19" s="12">
        <v>-0.0833</v>
      </c>
      <c r="EK19" s="12">
        <v>-0.0414</v>
      </c>
      <c r="EL19" s="11">
        <v>13</v>
      </c>
      <c r="EM19" s="13">
        <v>182.72</v>
      </c>
      <c r="EN19" s="11">
        <v>71</v>
      </c>
      <c r="EO19" s="11">
        <v>57</v>
      </c>
      <c r="EP19" s="13">
        <v>853.76</v>
      </c>
      <c r="EQ19" s="11">
        <v>72</v>
      </c>
      <c r="ER19" s="12">
        <v>-0.7719</v>
      </c>
      <c r="ES19" s="12">
        <v>-0.786</v>
      </c>
      <c r="ET19" s="11">
        <v>91</v>
      </c>
      <c r="EU19" s="13">
        <v>1540.69</v>
      </c>
      <c r="EV19" s="11">
        <v>162</v>
      </c>
      <c r="EW19" s="11">
        <v>142</v>
      </c>
      <c r="EX19" s="13">
        <v>2294.72</v>
      </c>
      <c r="EY19" s="11">
        <v>197</v>
      </c>
      <c r="EZ19" s="12">
        <v>-0.3592</v>
      </c>
      <c r="FA19" s="12">
        <v>-0.3286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352</v>
      </c>
      <c r="FS19" s="13">
        <v>8279.99</v>
      </c>
      <c r="FT19" s="11"/>
      <c r="FU19" s="11">
        <v>17</v>
      </c>
      <c r="FV19" s="13">
        <v>341.19</v>
      </c>
      <c r="FW19" s="11">
        <v>203</v>
      </c>
      <c r="FX19" s="12">
        <v>19.7059</v>
      </c>
      <c r="FY19" s="12">
        <v>23.268</v>
      </c>
      <c r="FZ19" s="11">
        <v>18</v>
      </c>
      <c r="GA19" s="13">
        <v>493.14</v>
      </c>
      <c r="GB19" s="11">
        <v>110</v>
      </c>
      <c r="GC19" s="11">
        <v>24</v>
      </c>
      <c r="GD19" s="13">
        <v>624.88</v>
      </c>
      <c r="GE19" s="11">
        <v>133</v>
      </c>
      <c r="GF19" s="12">
        <v>-0.25</v>
      </c>
      <c r="GG19" s="12">
        <v>-0.2108</v>
      </c>
      <c r="GH19" s="11">
        <v>12</v>
      </c>
      <c r="GI19" s="13">
        <v>366.96</v>
      </c>
      <c r="GJ19" s="11">
        <v>336</v>
      </c>
      <c r="GK19" s="11">
        <v>4</v>
      </c>
      <c r="GL19" s="13">
        <v>70.32</v>
      </c>
      <c r="GM19" s="11">
        <v>27</v>
      </c>
      <c r="GN19" s="12">
        <v>2</v>
      </c>
      <c r="GO19" s="12">
        <v>4.2184</v>
      </c>
      <c r="GP19" s="11"/>
      <c r="GQ19" s="13"/>
      <c r="GR19" s="11"/>
      <c r="GS19" s="11"/>
      <c r="GT19" s="13"/>
      <c r="GU19" s="11"/>
      <c r="GV19" s="12"/>
      <c r="GW19" s="12"/>
      <c r="GX19" s="11">
        <v>4</v>
      </c>
      <c r="GY19" s="13">
        <v>63.98</v>
      </c>
      <c r="GZ19" s="11">
        <v>48</v>
      </c>
      <c r="HA19" s="11">
        <v>18</v>
      </c>
      <c r="HB19" s="13">
        <v>322.24</v>
      </c>
      <c r="HC19" s="11">
        <v>49</v>
      </c>
      <c r="HD19" s="12">
        <v>-0.7778</v>
      </c>
      <c r="HE19" s="12">
        <v>-0.8015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15</v>
      </c>
      <c r="IE19" s="13">
        <v>222.86</v>
      </c>
      <c r="IF19" s="11">
        <v>173</v>
      </c>
      <c r="IG19" s="11">
        <v>55</v>
      </c>
      <c r="IH19" s="13">
        <v>1135.58</v>
      </c>
      <c r="II19" s="11">
        <v>184</v>
      </c>
      <c r="IJ19" s="12">
        <v>-0.7273</v>
      </c>
      <c r="IK19" s="12">
        <v>-0.8037</v>
      </c>
      <c r="IL19" s="11">
        <v>5</v>
      </c>
      <c r="IM19" s="13">
        <v>118.56</v>
      </c>
      <c r="IN19" s="11">
        <v>92</v>
      </c>
      <c r="IO19" s="11"/>
      <c r="IP19" s="13"/>
      <c r="IQ19" s="11"/>
      <c r="IR19" s="12"/>
      <c r="IS19" s="12"/>
      <c r="IT19" s="11"/>
      <c r="IU19" s="13"/>
      <c r="IV19" s="11">
        <v>23</v>
      </c>
      <c r="IW19" s="11"/>
      <c r="IX19" s="13"/>
      <c r="IY19" s="11">
        <v>26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2</v>
      </c>
      <c r="KD19" s="13">
        <v>38.32</v>
      </c>
      <c r="KE19" s="11">
        <v>567</v>
      </c>
      <c r="KF19" s="12"/>
      <c r="KG19" s="12"/>
      <c r="KH19" s="11"/>
      <c r="KI19" s="13"/>
      <c r="KJ19" s="11"/>
      <c r="KK19" s="11">
        <v>1</v>
      </c>
      <c r="KL19" s="13">
        <v>19.05</v>
      </c>
      <c r="KM19" s="11">
        <v>475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>
        <v>180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255777</v>
      </c>
      <c r="C20" s="11">
        <f>=ROUNDDOWN(35.0494683183512,0)</f>
      </c>
      <c r="D20" s="11">
        <v>165893</v>
      </c>
      <c r="E20" s="12">
        <v>0.9699</v>
      </c>
      <c r="F20" s="11"/>
      <c r="G20" s="11">
        <f>=ROUNDDOWN({0},0)</f>
      </c>
      <c r="H20" s="11"/>
      <c r="I20" s="12"/>
      <c r="J20" s="11">
        <v>15707</v>
      </c>
      <c r="K20" s="13">
        <v>631720.62</v>
      </c>
      <c r="L20" s="11">
        <v>692</v>
      </c>
      <c r="M20" s="14">
        <v>912.89</v>
      </c>
      <c r="N20" s="11">
        <v>16761</v>
      </c>
      <c r="O20" s="13">
        <v>688057.58</v>
      </c>
      <c r="P20" s="11">
        <v>710</v>
      </c>
      <c r="Q20" s="14">
        <v>969.1</v>
      </c>
      <c r="R20" s="12">
        <v>-0.0629</v>
      </c>
      <c r="S20" s="12">
        <v>-0.0819</v>
      </c>
      <c r="T20" s="12">
        <v>-0.0254</v>
      </c>
      <c r="U20" s="12">
        <v>-0.058</v>
      </c>
      <c r="V20" s="11">
        <v>5623</v>
      </c>
      <c r="W20" s="13">
        <v>225492.07</v>
      </c>
      <c r="X20" s="11">
        <v>604</v>
      </c>
      <c r="Y20" s="11">
        <v>4859</v>
      </c>
      <c r="Z20" s="13">
        <v>195641.15</v>
      </c>
      <c r="AA20" s="11">
        <v>510</v>
      </c>
      <c r="AB20" s="12">
        <v>0.1572</v>
      </c>
      <c r="AC20" s="12">
        <v>0.1526</v>
      </c>
      <c r="AD20" s="11">
        <v>1111</v>
      </c>
      <c r="AE20" s="13">
        <v>38311.76</v>
      </c>
      <c r="AF20" s="11">
        <v>548</v>
      </c>
      <c r="AG20" s="11">
        <v>1334</v>
      </c>
      <c r="AH20" s="13">
        <v>49096.85</v>
      </c>
      <c r="AI20" s="11">
        <v>588</v>
      </c>
      <c r="AJ20" s="12">
        <v>-0.1672</v>
      </c>
      <c r="AK20" s="12">
        <v>-0.2197</v>
      </c>
      <c r="AL20" s="11">
        <v>2278</v>
      </c>
      <c r="AM20" s="13">
        <v>85736.64</v>
      </c>
      <c r="AN20" s="11">
        <v>584</v>
      </c>
      <c r="AO20" s="11">
        <v>2925</v>
      </c>
      <c r="AP20" s="13">
        <v>125362.41</v>
      </c>
      <c r="AQ20" s="11">
        <v>578</v>
      </c>
      <c r="AR20" s="12">
        <v>-0.2212</v>
      </c>
      <c r="AS20" s="12">
        <v>-0.3161</v>
      </c>
      <c r="AT20" s="11">
        <v>2520</v>
      </c>
      <c r="AU20" s="13">
        <v>108073.07</v>
      </c>
      <c r="AV20" s="11">
        <v>577</v>
      </c>
      <c r="AW20" s="11">
        <v>1737</v>
      </c>
      <c r="AX20" s="13">
        <v>80641.19</v>
      </c>
      <c r="AY20" s="11">
        <v>574</v>
      </c>
      <c r="AZ20" s="12">
        <v>0.4508</v>
      </c>
      <c r="BA20" s="12">
        <v>0.3402</v>
      </c>
      <c r="BB20" s="11">
        <v>1162</v>
      </c>
      <c r="BC20" s="13">
        <v>49051.17</v>
      </c>
      <c r="BD20" s="11">
        <v>484</v>
      </c>
      <c r="BE20" s="11">
        <v>1235</v>
      </c>
      <c r="BF20" s="13">
        <v>44370.75</v>
      </c>
      <c r="BG20" s="11">
        <v>538</v>
      </c>
      <c r="BH20" s="12">
        <v>-0.0591</v>
      </c>
      <c r="BI20" s="12">
        <v>0.1055</v>
      </c>
      <c r="BJ20" s="11">
        <v>497</v>
      </c>
      <c r="BK20" s="13">
        <v>19946.04</v>
      </c>
      <c r="BL20" s="11">
        <v>590</v>
      </c>
      <c r="BM20" s="11">
        <v>328</v>
      </c>
      <c r="BN20" s="13">
        <v>15157.15</v>
      </c>
      <c r="BO20" s="11">
        <v>582</v>
      </c>
      <c r="BP20" s="12">
        <v>0.5152</v>
      </c>
      <c r="BQ20" s="12">
        <v>0.3159</v>
      </c>
      <c r="BR20" s="11">
        <v>1227</v>
      </c>
      <c r="BS20" s="13">
        <v>47907.58</v>
      </c>
      <c r="BT20" s="11">
        <v>535</v>
      </c>
      <c r="BU20" s="11">
        <v>1591</v>
      </c>
      <c r="BV20" s="13">
        <v>66610.77</v>
      </c>
      <c r="BW20" s="11">
        <v>550</v>
      </c>
      <c r="BX20" s="12">
        <v>-0.2288</v>
      </c>
      <c r="BY20" s="12">
        <v>-0.2808</v>
      </c>
      <c r="BZ20" s="11">
        <v>432</v>
      </c>
      <c r="CA20" s="13">
        <v>18584.56</v>
      </c>
      <c r="CB20" s="11">
        <v>615</v>
      </c>
      <c r="CC20" s="11">
        <v>561</v>
      </c>
      <c r="CD20" s="13">
        <v>25424.94</v>
      </c>
      <c r="CE20" s="11">
        <v>588</v>
      </c>
      <c r="CF20" s="12">
        <v>-0.2299</v>
      </c>
      <c r="CG20" s="12">
        <v>-0.269</v>
      </c>
      <c r="CH20" s="11">
        <v>168</v>
      </c>
      <c r="CI20" s="13">
        <v>8742.37</v>
      </c>
      <c r="CJ20" s="11">
        <v>579</v>
      </c>
      <c r="CK20" s="11"/>
      <c r="CL20" s="13"/>
      <c r="CM20" s="11"/>
      <c r="CN20" s="12"/>
      <c r="CO20" s="12"/>
      <c r="CP20" s="11">
        <v>99</v>
      </c>
      <c r="CQ20" s="13">
        <v>3974.09</v>
      </c>
      <c r="CR20" s="11">
        <v>524</v>
      </c>
      <c r="CS20" s="11">
        <v>235</v>
      </c>
      <c r="CT20" s="13">
        <v>9639.95</v>
      </c>
      <c r="CU20" s="11">
        <v>457</v>
      </c>
      <c r="CV20" s="12">
        <v>-0.5787</v>
      </c>
      <c r="CW20" s="12">
        <v>-0.5877</v>
      </c>
      <c r="CX20" s="11">
        <v>8</v>
      </c>
      <c r="CY20" s="13">
        <v>330.72</v>
      </c>
      <c r="CZ20" s="11">
        <v>36</v>
      </c>
      <c r="DA20" s="11">
        <v>5</v>
      </c>
      <c r="DB20" s="13">
        <v>283.73</v>
      </c>
      <c r="DC20" s="11">
        <v>14</v>
      </c>
      <c r="DD20" s="12">
        <v>0.6</v>
      </c>
      <c r="DE20" s="12">
        <v>0.1656</v>
      </c>
      <c r="DF20" s="11">
        <v>6</v>
      </c>
      <c r="DG20" s="13">
        <v>289.5</v>
      </c>
      <c r="DH20" s="11">
        <v>290</v>
      </c>
      <c r="DI20" s="11">
        <v>6</v>
      </c>
      <c r="DJ20" s="13">
        <v>416.17</v>
      </c>
      <c r="DK20" s="11">
        <v>375</v>
      </c>
      <c r="DL20" s="12"/>
      <c r="DM20" s="12">
        <v>-0.3044</v>
      </c>
      <c r="DN20" s="11">
        <v>158</v>
      </c>
      <c r="DO20" s="13">
        <v>5501.13</v>
      </c>
      <c r="DP20" s="11">
        <v>453</v>
      </c>
      <c r="DQ20" s="11">
        <v>127</v>
      </c>
      <c r="DR20" s="13">
        <v>5276.83</v>
      </c>
      <c r="DS20" s="11">
        <v>354</v>
      </c>
      <c r="DT20" s="12">
        <v>0.2441</v>
      </c>
      <c r="DU20" s="12">
        <v>0.0425</v>
      </c>
      <c r="DV20" s="11">
        <v>229</v>
      </c>
      <c r="DW20" s="13">
        <v>11500.71</v>
      </c>
      <c r="DX20" s="11">
        <v>657</v>
      </c>
      <c r="DY20" s="11">
        <v>1382</v>
      </c>
      <c r="DZ20" s="13">
        <v>51833.39</v>
      </c>
      <c r="EA20" s="11">
        <v>673</v>
      </c>
      <c r="EB20" s="12">
        <v>-0.8343</v>
      </c>
      <c r="EC20" s="12">
        <v>-0.7781</v>
      </c>
      <c r="ED20" s="11"/>
      <c r="EE20" s="13"/>
      <c r="EF20" s="11"/>
      <c r="EG20" s="11"/>
      <c r="EH20" s="13"/>
      <c r="EI20" s="11"/>
      <c r="EJ20" s="12"/>
      <c r="EK20" s="12"/>
      <c r="EL20" s="11">
        <v>52</v>
      </c>
      <c r="EM20" s="13">
        <v>2314.42</v>
      </c>
      <c r="EN20" s="11">
        <v>64</v>
      </c>
      <c r="EO20" s="11">
        <v>192</v>
      </c>
      <c r="EP20" s="13">
        <v>8124.58</v>
      </c>
      <c r="EQ20" s="11">
        <v>74</v>
      </c>
      <c r="ER20" s="12">
        <v>-0.7292</v>
      </c>
      <c r="ES20" s="12">
        <v>-0.7151</v>
      </c>
      <c r="ET20" s="11">
        <v>53</v>
      </c>
      <c r="EU20" s="13">
        <v>1983.73</v>
      </c>
      <c r="EV20" s="11">
        <v>70</v>
      </c>
      <c r="EW20" s="11">
        <v>112</v>
      </c>
      <c r="EX20" s="13">
        <v>4158</v>
      </c>
      <c r="EY20" s="11">
        <v>106</v>
      </c>
      <c r="EZ20" s="12">
        <v>-0.5268</v>
      </c>
      <c r="FA20" s="12">
        <v>-0.5229</v>
      </c>
      <c r="FB20" s="11">
        <v>6</v>
      </c>
      <c r="FC20" s="13">
        <v>420.85</v>
      </c>
      <c r="FD20" s="11">
        <v>20</v>
      </c>
      <c r="FE20" s="11">
        <v>8</v>
      </c>
      <c r="FF20" s="13">
        <v>503.27</v>
      </c>
      <c r="FG20" s="11">
        <v>39</v>
      </c>
      <c r="FH20" s="12">
        <v>-0.25</v>
      </c>
      <c r="FI20" s="12">
        <v>-0.1638</v>
      </c>
      <c r="FJ20" s="11">
        <v>28</v>
      </c>
      <c r="FK20" s="13">
        <v>1301.88</v>
      </c>
      <c r="FL20" s="11">
        <v>239</v>
      </c>
      <c r="FM20" s="11">
        <v>12</v>
      </c>
      <c r="FN20" s="13">
        <v>515.31</v>
      </c>
      <c r="FO20" s="11">
        <v>92</v>
      </c>
      <c r="FP20" s="12">
        <v>1.3333</v>
      </c>
      <c r="FQ20" s="12">
        <v>1.5264</v>
      </c>
      <c r="FR20" s="11">
        <v>14</v>
      </c>
      <c r="FS20" s="13">
        <v>577.51</v>
      </c>
      <c r="FT20" s="11"/>
      <c r="FU20" s="11">
        <v>11</v>
      </c>
      <c r="FV20" s="13">
        <v>445.46</v>
      </c>
      <c r="FW20" s="11">
        <v>31</v>
      </c>
      <c r="FX20" s="12">
        <v>0.2727</v>
      </c>
      <c r="FY20" s="12">
        <v>0.2964</v>
      </c>
      <c r="FZ20" s="11">
        <v>7</v>
      </c>
      <c r="GA20" s="13">
        <v>384.22</v>
      </c>
      <c r="GB20" s="11">
        <v>150</v>
      </c>
      <c r="GC20" s="11">
        <v>9</v>
      </c>
      <c r="GD20" s="13">
        <v>445.7</v>
      </c>
      <c r="GE20" s="11">
        <v>132</v>
      </c>
      <c r="GF20" s="12">
        <v>-0.2222</v>
      </c>
      <c r="GG20" s="12">
        <v>-0.1379</v>
      </c>
      <c r="GH20" s="11">
        <v>2</v>
      </c>
      <c r="GI20" s="13">
        <v>87.09</v>
      </c>
      <c r="GJ20" s="11">
        <v>312</v>
      </c>
      <c r="GK20" s="11">
        <v>5</v>
      </c>
      <c r="GL20" s="13">
        <v>269.42</v>
      </c>
      <c r="GM20" s="11">
        <v>328</v>
      </c>
      <c r="GN20" s="12">
        <v>-0.6</v>
      </c>
      <c r="GO20" s="12">
        <v>-0.6768</v>
      </c>
      <c r="GP20" s="11"/>
      <c r="GQ20" s="13"/>
      <c r="GR20" s="11"/>
      <c r="GS20" s="11"/>
      <c r="GT20" s="13"/>
      <c r="GU20" s="11">
        <v>2</v>
      </c>
      <c r="GV20" s="12"/>
      <c r="GW20" s="12"/>
      <c r="GX20" s="11">
        <v>11</v>
      </c>
      <c r="GY20" s="13">
        <v>528.66</v>
      </c>
      <c r="GZ20" s="11">
        <v>63</v>
      </c>
      <c r="HA20" s="11">
        <v>15</v>
      </c>
      <c r="HB20" s="13">
        <v>791.51</v>
      </c>
      <c r="HC20" s="11">
        <v>76</v>
      </c>
      <c r="HD20" s="12">
        <v>-0.2667</v>
      </c>
      <c r="HE20" s="12">
        <v>-0.3321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9</v>
      </c>
      <c r="HW20" s="13">
        <v>362.85</v>
      </c>
      <c r="HX20" s="11">
        <v>126</v>
      </c>
      <c r="HY20" s="11"/>
      <c r="HZ20" s="13"/>
      <c r="IA20" s="11"/>
      <c r="IB20" s="12"/>
      <c r="IC20" s="12"/>
      <c r="ID20" s="11">
        <v>2</v>
      </c>
      <c r="IE20" s="13">
        <v>83.61</v>
      </c>
      <c r="IF20" s="11">
        <v>209</v>
      </c>
      <c r="IG20" s="11">
        <v>8</v>
      </c>
      <c r="IH20" s="13">
        <v>330.92</v>
      </c>
      <c r="II20" s="11">
        <v>293</v>
      </c>
      <c r="IJ20" s="12">
        <v>-0.75</v>
      </c>
      <c r="IK20" s="12">
        <v>-0.7473</v>
      </c>
      <c r="IL20" s="11">
        <v>5</v>
      </c>
      <c r="IM20" s="13">
        <v>234.39</v>
      </c>
      <c r="IN20" s="11">
        <v>59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63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57</v>
      </c>
      <c r="KD20" s="13">
        <v>2378.33</v>
      </c>
      <c r="KE20" s="11">
        <v>573</v>
      </c>
      <c r="KF20" s="12"/>
      <c r="KG20" s="12"/>
      <c r="KH20" s="11"/>
      <c r="KI20" s="13"/>
      <c r="KJ20" s="11"/>
      <c r="KK20" s="11">
        <v>7</v>
      </c>
      <c r="KL20" s="13">
        <v>339.8</v>
      </c>
      <c r="KM20" s="11">
        <v>354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>
        <v>325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225076</v>
      </c>
      <c r="K21" s="17">
        <v>9491131.39</v>
      </c>
      <c r="L21" s="15">
        <v>8485</v>
      </c>
      <c r="M21" s="18">
        <v>1118.58</v>
      </c>
      <c r="N21" s="15">
        <v>204208</v>
      </c>
      <c r="O21" s="17">
        <v>8619234.87</v>
      </c>
      <c r="P21" s="15">
        <v>8839</v>
      </c>
      <c r="Q21" s="18">
        <v>975.14</v>
      </c>
      <c r="R21" s="16">
        <v>0.1022</v>
      </c>
      <c r="S21" s="16">
        <v>0.1012</v>
      </c>
      <c r="T21" s="16">
        <v>-0.04</v>
      </c>
      <c r="U21" s="16">
        <v>0.1471</v>
      </c>
      <c r="V21" s="15">
        <v>73855</v>
      </c>
      <c r="W21" s="17">
        <v>2528382.45</v>
      </c>
      <c r="X21" s="15">
        <v>6384</v>
      </c>
      <c r="Y21" s="15">
        <v>62331</v>
      </c>
      <c r="Z21" s="17">
        <v>2230712.44</v>
      </c>
      <c r="AA21" s="15">
        <v>6028</v>
      </c>
      <c r="AB21" s="16">
        <v>0.1849</v>
      </c>
      <c r="AC21" s="16">
        <v>0.1334</v>
      </c>
      <c r="AD21" s="15">
        <v>24976</v>
      </c>
      <c r="AE21" s="17">
        <v>1501385.04</v>
      </c>
      <c r="AF21" s="15">
        <v>6835</v>
      </c>
      <c r="AG21" s="15">
        <v>16764</v>
      </c>
      <c r="AH21" s="17">
        <v>1178250.51</v>
      </c>
      <c r="AI21" s="15">
        <v>7159</v>
      </c>
      <c r="AJ21" s="16">
        <v>0.4899</v>
      </c>
      <c r="AK21" s="16">
        <v>0.2742</v>
      </c>
      <c r="AL21" s="15">
        <v>41448</v>
      </c>
      <c r="AM21" s="17">
        <v>1280903.25</v>
      </c>
      <c r="AN21" s="15">
        <v>6855</v>
      </c>
      <c r="AO21" s="15">
        <v>50418</v>
      </c>
      <c r="AP21" s="17">
        <v>1779630.14</v>
      </c>
      <c r="AQ21" s="15">
        <v>6909</v>
      </c>
      <c r="AR21" s="16">
        <v>-0.1779</v>
      </c>
      <c r="AS21" s="16">
        <v>-0.2802</v>
      </c>
      <c r="AT21" s="15">
        <v>20552</v>
      </c>
      <c r="AU21" s="17">
        <v>1108452.56</v>
      </c>
      <c r="AV21" s="15">
        <v>5752</v>
      </c>
      <c r="AW21" s="15">
        <v>13851</v>
      </c>
      <c r="AX21" s="17">
        <v>494544.82</v>
      </c>
      <c r="AY21" s="15">
        <v>5744</v>
      </c>
      <c r="AZ21" s="16">
        <v>0.4838</v>
      </c>
      <c r="BA21" s="16">
        <v>1.2414</v>
      </c>
      <c r="BB21" s="15">
        <v>23252</v>
      </c>
      <c r="BC21" s="17">
        <v>909619.15</v>
      </c>
      <c r="BD21" s="15">
        <v>6138</v>
      </c>
      <c r="BE21" s="15">
        <v>17764</v>
      </c>
      <c r="BF21" s="17">
        <v>625228.42</v>
      </c>
      <c r="BG21" s="15">
        <v>6543</v>
      </c>
      <c r="BH21" s="16">
        <v>0.3089</v>
      </c>
      <c r="BI21" s="16">
        <v>0.4549</v>
      </c>
      <c r="BJ21" s="15">
        <v>5775</v>
      </c>
      <c r="BK21" s="17">
        <v>490609.82</v>
      </c>
      <c r="BL21" s="15">
        <v>6752</v>
      </c>
      <c r="BM21" s="15">
        <v>6019</v>
      </c>
      <c r="BN21" s="17">
        <v>521959.14</v>
      </c>
      <c r="BO21" s="15">
        <v>7192</v>
      </c>
      <c r="BP21" s="16">
        <v>-0.0405</v>
      </c>
      <c r="BQ21" s="16">
        <v>-0.0601</v>
      </c>
      <c r="BR21" s="15">
        <v>13337</v>
      </c>
      <c r="BS21" s="17">
        <v>474608.46</v>
      </c>
      <c r="BT21" s="15">
        <v>5707</v>
      </c>
      <c r="BU21" s="15">
        <v>13690</v>
      </c>
      <c r="BV21" s="17">
        <v>496244.28</v>
      </c>
      <c r="BW21" s="15">
        <v>6154</v>
      </c>
      <c r="BX21" s="16">
        <v>-0.0258</v>
      </c>
      <c r="BY21" s="16">
        <v>-0.0436</v>
      </c>
      <c r="BZ21" s="15">
        <v>6715</v>
      </c>
      <c r="CA21" s="17">
        <v>465123.54</v>
      </c>
      <c r="CB21" s="15">
        <v>6911</v>
      </c>
      <c r="CC21" s="15">
        <v>6684</v>
      </c>
      <c r="CD21" s="17">
        <v>498275.42</v>
      </c>
      <c r="CE21" s="15">
        <v>6879</v>
      </c>
      <c r="CF21" s="16">
        <v>0.0046</v>
      </c>
      <c r="CG21" s="16">
        <v>-0.0665</v>
      </c>
      <c r="CH21" s="15">
        <v>2923</v>
      </c>
      <c r="CI21" s="17">
        <v>132178.53</v>
      </c>
      <c r="CJ21" s="15">
        <v>6069</v>
      </c>
      <c r="CK21" s="15"/>
      <c r="CL21" s="17"/>
      <c r="CM21" s="15"/>
      <c r="CN21" s="16"/>
      <c r="CO21" s="16"/>
      <c r="CP21" s="15">
        <v>2049</v>
      </c>
      <c r="CQ21" s="17">
        <v>85643.37</v>
      </c>
      <c r="CR21" s="15">
        <v>5402</v>
      </c>
      <c r="CS21" s="15">
        <v>3209</v>
      </c>
      <c r="CT21" s="17">
        <v>139108.76</v>
      </c>
      <c r="CU21" s="15">
        <v>5353</v>
      </c>
      <c r="CV21" s="16">
        <v>-0.3615</v>
      </c>
      <c r="CW21" s="16">
        <v>-0.3843</v>
      </c>
      <c r="CX21" s="15">
        <v>1022</v>
      </c>
      <c r="CY21" s="17">
        <v>79666.41</v>
      </c>
      <c r="CZ21" s="15">
        <v>959</v>
      </c>
      <c r="DA21" s="15">
        <v>998</v>
      </c>
      <c r="DB21" s="17">
        <v>86794.67</v>
      </c>
      <c r="DC21" s="15">
        <v>849</v>
      </c>
      <c r="DD21" s="16">
        <v>0.024</v>
      </c>
      <c r="DE21" s="16">
        <v>-0.0821</v>
      </c>
      <c r="DF21" s="15">
        <v>626</v>
      </c>
      <c r="DG21" s="17">
        <v>67371.93</v>
      </c>
      <c r="DH21" s="15">
        <v>2524</v>
      </c>
      <c r="DI21" s="15">
        <v>535</v>
      </c>
      <c r="DJ21" s="17">
        <v>64898.1</v>
      </c>
      <c r="DK21" s="15">
        <v>2915</v>
      </c>
      <c r="DL21" s="16">
        <v>0.1701</v>
      </c>
      <c r="DM21" s="16">
        <v>0.0381</v>
      </c>
      <c r="DN21" s="15">
        <v>1622</v>
      </c>
      <c r="DO21" s="17">
        <v>63825.19</v>
      </c>
      <c r="DP21" s="15">
        <v>3400</v>
      </c>
      <c r="DQ21" s="15">
        <v>1015</v>
      </c>
      <c r="DR21" s="17">
        <v>38389.34</v>
      </c>
      <c r="DS21" s="15">
        <v>1934</v>
      </c>
      <c r="DT21" s="16">
        <v>0.598</v>
      </c>
      <c r="DU21" s="16">
        <v>0.6626</v>
      </c>
      <c r="DV21" s="15">
        <v>942</v>
      </c>
      <c r="DW21" s="17">
        <v>48967.28</v>
      </c>
      <c r="DX21" s="15">
        <v>7331</v>
      </c>
      <c r="DY21" s="15">
        <v>2563</v>
      </c>
      <c r="DZ21" s="17">
        <v>104755.92</v>
      </c>
      <c r="EA21" s="15">
        <v>7590</v>
      </c>
      <c r="EB21" s="16">
        <v>-0.6325</v>
      </c>
      <c r="EC21" s="16">
        <v>-0.5326</v>
      </c>
      <c r="ED21" s="15">
        <v>1474</v>
      </c>
      <c r="EE21" s="17">
        <v>47679.33</v>
      </c>
      <c r="EF21" s="15"/>
      <c r="EG21" s="15">
        <v>1508</v>
      </c>
      <c r="EH21" s="17">
        <v>53756.61</v>
      </c>
      <c r="EI21" s="15"/>
      <c r="EJ21" s="16">
        <v>-0.0225</v>
      </c>
      <c r="EK21" s="16">
        <v>-0.1131</v>
      </c>
      <c r="EL21" s="15">
        <v>941</v>
      </c>
      <c r="EM21" s="17">
        <v>34773.7</v>
      </c>
      <c r="EN21" s="15">
        <v>1558</v>
      </c>
      <c r="EO21" s="15">
        <v>1831</v>
      </c>
      <c r="EP21" s="17">
        <v>75046.67</v>
      </c>
      <c r="EQ21" s="15">
        <v>1497</v>
      </c>
      <c r="ER21" s="16">
        <v>-0.4861</v>
      </c>
      <c r="ES21" s="16">
        <v>-0.5366</v>
      </c>
      <c r="ET21" s="15">
        <v>1038</v>
      </c>
      <c r="EU21" s="17">
        <v>31756.81</v>
      </c>
      <c r="EV21" s="15">
        <v>1920</v>
      </c>
      <c r="EW21" s="15">
        <v>1315</v>
      </c>
      <c r="EX21" s="17">
        <v>38609.96</v>
      </c>
      <c r="EY21" s="15">
        <v>2264</v>
      </c>
      <c r="EZ21" s="16">
        <v>-0.2106</v>
      </c>
      <c r="FA21" s="16">
        <v>-0.1775</v>
      </c>
      <c r="FB21" s="15">
        <v>580</v>
      </c>
      <c r="FC21" s="17">
        <v>25305.28</v>
      </c>
      <c r="FD21" s="15">
        <v>1017</v>
      </c>
      <c r="FE21" s="15">
        <v>515</v>
      </c>
      <c r="FF21" s="17">
        <v>24089.42</v>
      </c>
      <c r="FG21" s="15">
        <v>1052</v>
      </c>
      <c r="FH21" s="16">
        <v>0.1262</v>
      </c>
      <c r="FI21" s="16">
        <v>0.0505</v>
      </c>
      <c r="FJ21" s="15">
        <v>231</v>
      </c>
      <c r="FK21" s="17">
        <v>20886.53</v>
      </c>
      <c r="FL21" s="15">
        <v>1346</v>
      </c>
      <c r="FM21" s="15">
        <v>250</v>
      </c>
      <c r="FN21" s="17">
        <v>24960.09</v>
      </c>
      <c r="FO21" s="15">
        <v>1067</v>
      </c>
      <c r="FP21" s="16">
        <v>-0.076</v>
      </c>
      <c r="FQ21" s="16">
        <v>-0.1632</v>
      </c>
      <c r="FR21" s="15">
        <v>603</v>
      </c>
      <c r="FS21" s="17">
        <v>20762.2</v>
      </c>
      <c r="FT21" s="15"/>
      <c r="FU21" s="15">
        <v>168</v>
      </c>
      <c r="FV21" s="17">
        <v>6680.18</v>
      </c>
      <c r="FW21" s="15">
        <v>842</v>
      </c>
      <c r="FX21" s="16">
        <v>2.5893</v>
      </c>
      <c r="FY21" s="16">
        <v>2.108</v>
      </c>
      <c r="FZ21" s="15">
        <v>187</v>
      </c>
      <c r="GA21" s="17">
        <v>17388.15</v>
      </c>
      <c r="GB21" s="15">
        <v>1152</v>
      </c>
      <c r="GC21" s="15">
        <v>185</v>
      </c>
      <c r="GD21" s="17">
        <v>16652.7</v>
      </c>
      <c r="GE21" s="15">
        <v>997</v>
      </c>
      <c r="GF21" s="16">
        <v>0.0108</v>
      </c>
      <c r="GG21" s="16">
        <v>0.0442</v>
      </c>
      <c r="GH21" s="15">
        <v>140</v>
      </c>
      <c r="GI21" s="17">
        <v>16144.35</v>
      </c>
      <c r="GJ21" s="15">
        <v>5200</v>
      </c>
      <c r="GK21" s="15">
        <v>266</v>
      </c>
      <c r="GL21" s="17">
        <v>31277.9</v>
      </c>
      <c r="GM21" s="15">
        <v>4926</v>
      </c>
      <c r="GN21" s="16">
        <v>-0.4737</v>
      </c>
      <c r="GO21" s="16">
        <v>-0.4838</v>
      </c>
      <c r="GP21" s="15">
        <v>132</v>
      </c>
      <c r="GQ21" s="17">
        <v>15371.57</v>
      </c>
      <c r="GR21" s="15">
        <v>860</v>
      </c>
      <c r="GS21" s="15">
        <v>91</v>
      </c>
      <c r="GT21" s="17">
        <v>12880.04</v>
      </c>
      <c r="GU21" s="15">
        <v>865</v>
      </c>
      <c r="GV21" s="16">
        <v>0.4505</v>
      </c>
      <c r="GW21" s="16">
        <v>0.1934</v>
      </c>
      <c r="GX21" s="15">
        <v>169</v>
      </c>
      <c r="GY21" s="17">
        <v>7447.96</v>
      </c>
      <c r="GZ21" s="15">
        <v>1147</v>
      </c>
      <c r="HA21" s="15">
        <v>288</v>
      </c>
      <c r="HB21" s="17">
        <v>11979.11</v>
      </c>
      <c r="HC21" s="15">
        <v>1304</v>
      </c>
      <c r="HD21" s="16">
        <v>-0.4132</v>
      </c>
      <c r="HE21" s="16">
        <v>-0.3783</v>
      </c>
      <c r="HF21" s="15">
        <v>184</v>
      </c>
      <c r="HG21" s="17">
        <v>5128.04</v>
      </c>
      <c r="HH21" s="15">
        <v>21</v>
      </c>
      <c r="HI21" s="15"/>
      <c r="HJ21" s="17"/>
      <c r="HK21" s="15">
        <v>21</v>
      </c>
      <c r="HL21" s="16"/>
      <c r="HM21" s="16"/>
      <c r="HN21" s="15">
        <v>128</v>
      </c>
      <c r="HO21" s="17">
        <v>4418.83</v>
      </c>
      <c r="HP21" s="15">
        <v>249</v>
      </c>
      <c r="HQ21" s="15">
        <v>113</v>
      </c>
      <c r="HR21" s="17">
        <v>3921.64</v>
      </c>
      <c r="HS21" s="15">
        <v>270</v>
      </c>
      <c r="HT21" s="16">
        <v>0.1327</v>
      </c>
      <c r="HU21" s="16">
        <v>0.1268</v>
      </c>
      <c r="HV21" s="15">
        <v>88</v>
      </c>
      <c r="HW21" s="17">
        <v>3460.23</v>
      </c>
      <c r="HX21" s="15">
        <v>892</v>
      </c>
      <c r="HY21" s="15"/>
      <c r="HZ21" s="17"/>
      <c r="IA21" s="15"/>
      <c r="IB21" s="16"/>
      <c r="IC21" s="16"/>
      <c r="ID21" s="15">
        <v>56</v>
      </c>
      <c r="IE21" s="17">
        <v>1958.16</v>
      </c>
      <c r="IF21" s="15">
        <v>2067</v>
      </c>
      <c r="IG21" s="15">
        <v>198</v>
      </c>
      <c r="IH21" s="17">
        <v>7486.5</v>
      </c>
      <c r="II21" s="15">
        <v>2329</v>
      </c>
      <c r="IJ21" s="16">
        <v>-0.7172</v>
      </c>
      <c r="IK21" s="16">
        <v>-0.7384</v>
      </c>
      <c r="IL21" s="15">
        <v>20</v>
      </c>
      <c r="IM21" s="17">
        <v>994</v>
      </c>
      <c r="IN21" s="15">
        <v>280</v>
      </c>
      <c r="IO21" s="15"/>
      <c r="IP21" s="17"/>
      <c r="IQ21" s="15"/>
      <c r="IR21" s="16"/>
      <c r="IS21" s="16"/>
      <c r="IT21" s="15">
        <v>8</v>
      </c>
      <c r="IU21" s="17">
        <v>734.42</v>
      </c>
      <c r="IV21" s="15">
        <v>164</v>
      </c>
      <c r="IW21" s="15"/>
      <c r="IX21" s="17"/>
      <c r="IY21" s="15">
        <v>184</v>
      </c>
      <c r="IZ21" s="16"/>
      <c r="JA21" s="16"/>
      <c r="JB21" s="15">
        <v>2</v>
      </c>
      <c r="JC21" s="17">
        <v>159.86</v>
      </c>
      <c r="JD21" s="15">
        <v>100</v>
      </c>
      <c r="JE21" s="15">
        <v>2</v>
      </c>
      <c r="JF21" s="17">
        <v>161.04</v>
      </c>
      <c r="JG21" s="15">
        <v>101</v>
      </c>
      <c r="JH21" s="16"/>
      <c r="JI21" s="16">
        <v>-0.0073</v>
      </c>
      <c r="JJ21" s="15">
        <v>1</v>
      </c>
      <c r="JK21" s="17">
        <v>24.99</v>
      </c>
      <c r="JL21" s="15">
        <v>922</v>
      </c>
      <c r="JM21" s="15"/>
      <c r="JN21" s="17"/>
      <c r="JO21" s="15"/>
      <c r="JP21" s="16"/>
      <c r="JQ21" s="16"/>
      <c r="JR21" s="15"/>
      <c r="JS21" s="17"/>
      <c r="JT21" s="15"/>
      <c r="JU21" s="15">
        <v>1010</v>
      </c>
      <c r="JV21" s="17">
        <v>29793.67</v>
      </c>
      <c r="JW21" s="15"/>
      <c r="JX21" s="16">
        <v>-1</v>
      </c>
      <c r="JY21" s="16">
        <v>-1</v>
      </c>
      <c r="JZ21" s="15"/>
      <c r="KA21" s="17"/>
      <c r="KB21" s="15"/>
      <c r="KC21" s="15">
        <v>536</v>
      </c>
      <c r="KD21" s="17">
        <v>18698.52</v>
      </c>
      <c r="KE21" s="15">
        <v>6488</v>
      </c>
      <c r="KF21" s="16">
        <v>-1</v>
      </c>
      <c r="KG21" s="16">
        <v>-1</v>
      </c>
      <c r="KH21" s="15"/>
      <c r="KI21" s="17"/>
      <c r="KJ21" s="15"/>
      <c r="KK21" s="15">
        <v>91</v>
      </c>
      <c r="KL21" s="17">
        <v>4448.86</v>
      </c>
      <c r="KM21" s="15">
        <v>2949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>
        <v>2235</v>
      </c>
      <c r="LD21" s="16"/>
      <c r="LE21" s="16"/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