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<sst xmlns="http://schemas.openxmlformats.org/spreadsheetml/2006/main" count="44" uniqueCount="44">
  <si>
    <t>Date Type:</t>
  </si>
  <si>
    <t>Shipped Date</t>
  </si>
  <si>
    <t>Start Date:</t>
  </si>
  <si>
    <t>07/12/2024</t>
  </si>
  <si>
    <t>End Date:</t>
  </si>
  <si>
    <t>Report Run Date:</t>
  </si>
  <si>
    <t>07/13/2024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</si>
  <si>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</si>
  <si>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</si>
  <si>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</si>
  <si>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</si>
  <si>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</si>
  <si>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</si>
  <si>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</si>
  <si>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</si>
  <si>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</si>
  <si>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</si>
  <si>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</si>
  <si>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</si>
  <si>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</si>
  <si>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</si>
  <si>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</si>
  <si>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</si>
  <si>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</si>
  <si>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</si>
  <si>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</si>
  <si>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</si>
  <si>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</si>
  <si>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</si>
  <si>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</si>
  <si>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</si>
  <si>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</si>
  <si>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ART</t>
  </si>
  <si>
    <t>BASI</t>
  </si>
  <si>
    <t>BATH</t>
  </si>
  <si>
    <t>BLK</t>
  </si>
  <si>
    <t>FUR</t>
  </si>
  <si>
    <t>LGT</t>
  </si>
  <si>
    <t>PETB</t>
  </si>
  <si>
    <t>RUG</t>
  </si>
  <si>
    <t>SHET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</si>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</sst>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7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180602</v>
      </c>
      <c r="C5" s="11">
        <f>=ROUNDDOWN(26.2102895290618,0)</f>
      </c>
      <c r="D5" s="11">
        <v>205651</v>
      </c>
      <c r="E5" s="12">
        <v>1</v>
      </c>
      <c r="F5" s="11"/>
      <c r="G5" s="11">
        <f>=ROUNDDOWN({0},0)</f>
      </c>
      <c r="H5" s="11">
        <v>930</v>
      </c>
      <c r="I5" s="12"/>
      <c r="J5" s="11">
        <v>324</v>
      </c>
      <c r="K5" s="13">
        <v>19134.49</v>
      </c>
      <c r="L5" s="11">
        <v>1619</v>
      </c>
      <c r="M5" s="14">
        <v>11.82</v>
      </c>
      <c r="N5" s="11">
        <v>271</v>
      </c>
      <c r="O5" s="13">
        <v>17773.48</v>
      </c>
      <c r="P5" s="11">
        <v>1541</v>
      </c>
      <c r="Q5" s="14">
        <v>11.53</v>
      </c>
      <c r="R5" s="12">
        <v>0.1956</v>
      </c>
      <c r="S5" s="12">
        <v>0.0766</v>
      </c>
      <c r="T5" s="12">
        <v>0.0506</v>
      </c>
      <c r="U5" s="12">
        <v>0.0252</v>
      </c>
      <c r="V5" s="11">
        <v>324</v>
      </c>
      <c r="W5" s="13">
        <v>19134.49</v>
      </c>
      <c r="X5" s="11">
        <v>1566</v>
      </c>
      <c r="Y5" s="11">
        <v>271</v>
      </c>
      <c r="Z5" s="13">
        <v>17773.48</v>
      </c>
      <c r="AA5" s="11">
        <v>1526</v>
      </c>
      <c r="AB5" s="12">
        <v>0.1956</v>
      </c>
      <c r="AC5" s="12">
        <v>0.0766</v>
      </c>
    </row>
    <row r="6">
      <c r="A6" s="10" t="s">
        <v>32</v>
      </c>
      <c r="B6" s="11">
        <v>6358</v>
      </c>
      <c r="C6" s="11">
        <f>=ROUNDDOWN(15.9869248177018,0)</f>
      </c>
      <c r="D6" s="11">
        <v>10150</v>
      </c>
      <c r="E6" s="12">
        <v>1</v>
      </c>
      <c r="F6" s="11"/>
      <c r="G6" s="11">
        <f>=ROUNDDOWN({0},0)</f>
      </c>
      <c r="H6" s="11"/>
      <c r="I6" s="12"/>
      <c r="J6" s="11">
        <v>27</v>
      </c>
      <c r="K6" s="13">
        <v>1370.35</v>
      </c>
      <c r="L6" s="11">
        <v>97</v>
      </c>
      <c r="M6" s="14">
        <v>14.13</v>
      </c>
      <c r="N6" s="11">
        <v>12</v>
      </c>
      <c r="O6" s="13">
        <v>697.75</v>
      </c>
      <c r="P6" s="11">
        <v>80</v>
      </c>
      <c r="Q6" s="14">
        <v>8.72</v>
      </c>
      <c r="R6" s="12">
        <v>1.25</v>
      </c>
      <c r="S6" s="12">
        <v>0.964</v>
      </c>
      <c r="T6" s="12">
        <v>0.2125</v>
      </c>
      <c r="U6" s="12">
        <v>0.6204</v>
      </c>
      <c r="V6" s="11">
        <v>27</v>
      </c>
      <c r="W6" s="13">
        <v>1370.35</v>
      </c>
      <c r="X6" s="11">
        <v>96</v>
      </c>
      <c r="Y6" s="11">
        <v>12</v>
      </c>
      <c r="Z6" s="13">
        <v>697.75</v>
      </c>
      <c r="AA6" s="11">
        <v>78</v>
      </c>
      <c r="AB6" s="12">
        <v>1.25</v>
      </c>
      <c r="AC6" s="12">
        <v>0.964</v>
      </c>
    </row>
    <row r="7">
      <c r="A7" s="10" t="s">
        <v>33</v>
      </c>
      <c r="B7" s="11">
        <v>35214</v>
      </c>
      <c r="C7" s="11">
        <f>=ROUNDDOWN(19.7698181001572,0)</f>
      </c>
      <c r="D7" s="11">
        <v>57675</v>
      </c>
      <c r="E7" s="12">
        <v>0.9706</v>
      </c>
      <c r="F7" s="11"/>
      <c r="G7" s="11">
        <f>=ROUNDDOWN({0},0)</f>
      </c>
      <c r="H7" s="11"/>
      <c r="I7" s="12"/>
      <c r="J7" s="11">
        <v>42</v>
      </c>
      <c r="K7" s="13">
        <v>1304.45</v>
      </c>
      <c r="L7" s="11">
        <v>200</v>
      </c>
      <c r="M7" s="14">
        <v>6.52</v>
      </c>
      <c r="N7" s="11">
        <v>51</v>
      </c>
      <c r="O7" s="13">
        <v>1320.86</v>
      </c>
      <c r="P7" s="11">
        <v>185</v>
      </c>
      <c r="Q7" s="14">
        <v>7.14</v>
      </c>
      <c r="R7" s="12">
        <v>-0.1765</v>
      </c>
      <c r="S7" s="12">
        <v>-0.0124</v>
      </c>
      <c r="T7" s="12">
        <v>0.0811</v>
      </c>
      <c r="U7" s="12">
        <v>-0.0868</v>
      </c>
      <c r="V7" s="11">
        <v>42</v>
      </c>
      <c r="W7" s="13">
        <v>1304.45</v>
      </c>
      <c r="X7" s="11">
        <v>195</v>
      </c>
      <c r="Y7" s="11">
        <v>51</v>
      </c>
      <c r="Z7" s="13">
        <v>1320.86</v>
      </c>
      <c r="AA7" s="11">
        <v>176</v>
      </c>
      <c r="AB7" s="12">
        <v>-0.1765</v>
      </c>
      <c r="AC7" s="12">
        <v>-0.0124</v>
      </c>
    </row>
    <row r="8">
      <c r="A8" s="10" t="s">
        <v>34</v>
      </c>
      <c r="B8" s="11">
        <v>35623</v>
      </c>
      <c r="C8" s="11">
        <f>=ROUNDDOWN(12.1014369670822,0)</f>
      </c>
      <c r="D8" s="11">
        <v>90368</v>
      </c>
      <c r="E8" s="12">
        <v>0.9643</v>
      </c>
      <c r="F8" s="11"/>
      <c r="G8" s="11">
        <f>=ROUNDDOWN({0},0)</f>
      </c>
      <c r="H8" s="11"/>
      <c r="I8" s="12"/>
      <c r="J8" s="11">
        <v>64</v>
      </c>
      <c r="K8" s="13">
        <v>1241.36</v>
      </c>
      <c r="L8" s="11">
        <v>228</v>
      </c>
      <c r="M8" s="14">
        <v>5.44</v>
      </c>
      <c r="N8" s="11">
        <v>27</v>
      </c>
      <c r="O8" s="13">
        <v>470.95</v>
      </c>
      <c r="P8" s="11">
        <v>198</v>
      </c>
      <c r="Q8" s="14">
        <v>2.38</v>
      </c>
      <c r="R8" s="12">
        <v>1.3704</v>
      </c>
      <c r="S8" s="12">
        <v>1.6359</v>
      </c>
      <c r="T8" s="12">
        <v>0.1515</v>
      </c>
      <c r="U8" s="12">
        <v>1.2857</v>
      </c>
      <c r="V8" s="11">
        <v>64</v>
      </c>
      <c r="W8" s="13">
        <v>1241.36</v>
      </c>
      <c r="X8" s="11">
        <v>219</v>
      </c>
      <c r="Y8" s="11">
        <v>27</v>
      </c>
      <c r="Z8" s="13">
        <v>470.95</v>
      </c>
      <c r="AA8" s="11">
        <v>198</v>
      </c>
      <c r="AB8" s="12">
        <v>1.3704</v>
      </c>
      <c r="AC8" s="12">
        <v>1.6359</v>
      </c>
    </row>
    <row r="9">
      <c r="A9" s="10" t="s">
        <v>35</v>
      </c>
      <c r="B9" s="11">
        <v>46974</v>
      </c>
      <c r="C9" s="11">
        <f>=ROUNDDOWN(26.8760727772056,0)</f>
      </c>
      <c r="D9" s="11">
        <v>66180</v>
      </c>
      <c r="E9" s="12">
        <v>1</v>
      </c>
      <c r="F9" s="11"/>
      <c r="G9" s="11">
        <f>=ROUNDDOWN({0},0)</f>
      </c>
      <c r="H9" s="11"/>
      <c r="I9" s="12"/>
      <c r="J9" s="11">
        <v>73</v>
      </c>
      <c r="K9" s="13">
        <v>2499.79</v>
      </c>
      <c r="L9" s="11">
        <v>1085</v>
      </c>
      <c r="M9" s="14">
        <v>2.3</v>
      </c>
      <c r="N9" s="11">
        <v>48</v>
      </c>
      <c r="O9" s="13">
        <v>1819.73</v>
      </c>
      <c r="P9" s="11">
        <v>923</v>
      </c>
      <c r="Q9" s="14">
        <v>1.97</v>
      </c>
      <c r="R9" s="12">
        <v>0.5208</v>
      </c>
      <c r="S9" s="12">
        <v>0.3737</v>
      </c>
      <c r="T9" s="12">
        <v>0.1755</v>
      </c>
      <c r="U9" s="12">
        <v>0.1675</v>
      </c>
      <c r="V9" s="11">
        <v>73</v>
      </c>
      <c r="W9" s="13">
        <v>2499.79</v>
      </c>
      <c r="X9" s="11">
        <v>904</v>
      </c>
      <c r="Y9" s="11">
        <v>48</v>
      </c>
      <c r="Z9" s="13">
        <v>1819.73</v>
      </c>
      <c r="AA9" s="11">
        <v>772</v>
      </c>
      <c r="AB9" s="12">
        <v>0.5208</v>
      </c>
      <c r="AC9" s="12">
        <v>0.3737</v>
      </c>
    </row>
    <row r="10">
      <c r="A10" s="10" t="s">
        <v>36</v>
      </c>
      <c r="B10" s="11">
        <v>42856</v>
      </c>
      <c r="C10" s="11">
        <f>=ROUNDDOWN(25.0546623794212,0)</f>
      </c>
      <c r="D10" s="11">
        <v>33467</v>
      </c>
      <c r="E10" s="12">
        <v>1</v>
      </c>
      <c r="F10" s="11"/>
      <c r="G10" s="11">
        <f>=ROUNDDOWN({0},0)</f>
      </c>
      <c r="H10" s="11">
        <v>612</v>
      </c>
      <c r="I10" s="12"/>
      <c r="J10" s="11">
        <v>181</v>
      </c>
      <c r="K10" s="13">
        <v>34079.95</v>
      </c>
      <c r="L10" s="11">
        <v>588</v>
      </c>
      <c r="M10" s="14">
        <v>57.96</v>
      </c>
      <c r="N10" s="11">
        <v>238</v>
      </c>
      <c r="O10" s="13">
        <v>40580.15</v>
      </c>
      <c r="P10" s="11">
        <v>534</v>
      </c>
      <c r="Q10" s="14">
        <v>75.99</v>
      </c>
      <c r="R10" s="12">
        <v>-0.2395</v>
      </c>
      <c r="S10" s="12">
        <v>-0.1602</v>
      </c>
      <c r="T10" s="12">
        <v>0.1011</v>
      </c>
      <c r="U10" s="12">
        <v>-0.2373</v>
      </c>
      <c r="V10" s="11">
        <v>181</v>
      </c>
      <c r="W10" s="13">
        <v>34079.95</v>
      </c>
      <c r="X10" s="11">
        <v>578</v>
      </c>
      <c r="Y10" s="11">
        <v>238</v>
      </c>
      <c r="Z10" s="13">
        <v>40580.15</v>
      </c>
      <c r="AA10" s="11">
        <v>531</v>
      </c>
      <c r="AB10" s="12">
        <v>-0.2395</v>
      </c>
      <c r="AC10" s="12">
        <v>-0.1602</v>
      </c>
    </row>
    <row r="11">
      <c r="A11" s="10" t="s">
        <v>37</v>
      </c>
      <c r="B11" s="11">
        <v>4735</v>
      </c>
      <c r="C11" s="11">
        <f>=ROUNDDOWN(37.3128447596533,0)</f>
      </c>
      <c r="D11" s="11">
        <v>3550</v>
      </c>
      <c r="E11" s="12">
        <v>0.9375</v>
      </c>
      <c r="F11" s="11"/>
      <c r="G11" s="11">
        <f>=ROUNDDOWN({0},0)</f>
      </c>
      <c r="H11" s="11"/>
      <c r="I11" s="12"/>
      <c r="J11" s="11">
        <v>8</v>
      </c>
      <c r="K11" s="13">
        <v>568.31</v>
      </c>
      <c r="L11" s="11">
        <v>120</v>
      </c>
      <c r="M11" s="14">
        <v>4.74</v>
      </c>
      <c r="N11" s="11">
        <v>17</v>
      </c>
      <c r="O11" s="13">
        <v>1599.3</v>
      </c>
      <c r="P11" s="11">
        <v>70</v>
      </c>
      <c r="Q11" s="14">
        <v>22.85</v>
      </c>
      <c r="R11" s="12">
        <v>-0.5294</v>
      </c>
      <c r="S11" s="12">
        <v>-0.6447</v>
      </c>
      <c r="T11" s="12">
        <v>0.7143</v>
      </c>
      <c r="U11" s="12">
        <v>-0.7926</v>
      </c>
      <c r="V11" s="11">
        <v>8</v>
      </c>
      <c r="W11" s="13">
        <v>568.31</v>
      </c>
      <c r="X11" s="11">
        <v>113</v>
      </c>
      <c r="Y11" s="11">
        <v>17</v>
      </c>
      <c r="Z11" s="13">
        <v>1599.3</v>
      </c>
      <c r="AA11" s="11">
        <v>70</v>
      </c>
      <c r="AB11" s="12">
        <v>-0.5294</v>
      </c>
      <c r="AC11" s="12">
        <v>-0.6447</v>
      </c>
    </row>
    <row r="12">
      <c r="A12" s="10" t="s">
        <v>38</v>
      </c>
      <c r="B12" s="11">
        <v>921</v>
      </c>
      <c r="C12" s="11">
        <f>=ROUNDDOWN(45.3694581280788,0)</f>
      </c>
      <c r="D12" s="11"/>
      <c r="E12" s="12">
        <v>1</v>
      </c>
      <c r="F12" s="11"/>
      <c r="G12" s="11">
        <f>=ROUNDDOWN({0},0)</f>
      </c>
      <c r="H12" s="11"/>
      <c r="I12" s="12"/>
      <c r="J12" s="11">
        <v>5</v>
      </c>
      <c r="K12" s="13">
        <v>106.57</v>
      </c>
      <c r="L12" s="11">
        <v>88</v>
      </c>
      <c r="M12" s="14">
        <v>1.21</v>
      </c>
      <c r="N12" s="11">
        <v>1</v>
      </c>
      <c r="O12" s="13">
        <v>27.47</v>
      </c>
      <c r="P12" s="11">
        <v>79</v>
      </c>
      <c r="Q12" s="14">
        <v>0.35</v>
      </c>
      <c r="R12" s="12">
        <v>4</v>
      </c>
      <c r="S12" s="12">
        <v>2.8795</v>
      </c>
      <c r="T12" s="12">
        <v>0.1139</v>
      </c>
      <c r="U12" s="12">
        <v>2.4571</v>
      </c>
      <c r="V12" s="11">
        <v>5</v>
      </c>
      <c r="W12" s="13">
        <v>106.57</v>
      </c>
      <c r="X12" s="11">
        <v>88</v>
      </c>
      <c r="Y12" s="11">
        <v>1</v>
      </c>
      <c r="Z12" s="13">
        <v>27.47</v>
      </c>
      <c r="AA12" s="11">
        <v>79</v>
      </c>
      <c r="AB12" s="12">
        <v>4</v>
      </c>
      <c r="AC12" s="12">
        <v>2.8795</v>
      </c>
    </row>
    <row r="13">
      <c r="A13" s="10" t="s">
        <v>39</v>
      </c>
      <c r="B13" s="11">
        <v>106</v>
      </c>
      <c r="C13" s="11">
        <f>=ROUNDDOWN(10.2912621359223,0)</f>
      </c>
      <c r="D13" s="11"/>
      <c r="E13" s="12"/>
      <c r="F13" s="11"/>
      <c r="G13" s="11">
        <f>=ROUNDDOWN({0},0)</f>
      </c>
      <c r="H13" s="11"/>
      <c r="I13" s="12"/>
      <c r="J13" s="11">
        <v>4</v>
      </c>
      <c r="K13" s="13">
        <v>272.5</v>
      </c>
      <c r="L13" s="11">
        <v>73</v>
      </c>
      <c r="M13" s="14">
        <v>3.73</v>
      </c>
      <c r="N13" s="11">
        <v>1</v>
      </c>
      <c r="O13" s="13">
        <v>38.85</v>
      </c>
      <c r="P13" s="11">
        <v>93</v>
      </c>
      <c r="Q13" s="14">
        <v>0.42</v>
      </c>
      <c r="R13" s="12">
        <v>3</v>
      </c>
      <c r="S13" s="12">
        <v>6.0142</v>
      </c>
      <c r="T13" s="12">
        <v>-0.2151</v>
      </c>
      <c r="U13" s="12">
        <v>7.881</v>
      </c>
      <c r="V13" s="11">
        <v>4</v>
      </c>
      <c r="W13" s="13">
        <v>272.5</v>
      </c>
      <c r="X13" s="11">
        <v>73</v>
      </c>
      <c r="Y13" s="11">
        <v>1</v>
      </c>
      <c r="Z13" s="13">
        <v>38.85</v>
      </c>
      <c r="AA13" s="11">
        <v>93</v>
      </c>
      <c r="AB13" s="12">
        <v>3</v>
      </c>
      <c r="AC13" s="12">
        <v>6.0142</v>
      </c>
    </row>
    <row r="14">
      <c r="A14" s="10" t="s">
        <v>40</v>
      </c>
      <c r="B14" s="11">
        <v>82601</v>
      </c>
      <c r="C14" s="11">
        <f>=ROUNDDOWN(35.015260703688,0)</f>
      </c>
      <c r="D14" s="11">
        <v>70469</v>
      </c>
      <c r="E14" s="12">
        <v>1</v>
      </c>
      <c r="F14" s="11"/>
      <c r="G14" s="11">
        <f>=ROUNDDOWN({0},0)</f>
      </c>
      <c r="H14" s="11"/>
      <c r="I14" s="12"/>
      <c r="J14" s="11">
        <v>59</v>
      </c>
      <c r="K14" s="13">
        <v>1450.12</v>
      </c>
      <c r="L14" s="11">
        <v>877</v>
      </c>
      <c r="M14" s="14">
        <v>1.65</v>
      </c>
      <c r="N14" s="11">
        <v>56</v>
      </c>
      <c r="O14" s="13">
        <v>1387.14</v>
      </c>
      <c r="P14" s="11">
        <v>748</v>
      </c>
      <c r="Q14" s="14">
        <v>1.85</v>
      </c>
      <c r="R14" s="12">
        <v>0.0536</v>
      </c>
      <c r="S14" s="12">
        <v>0.0454</v>
      </c>
      <c r="T14" s="12">
        <v>0.1725</v>
      </c>
      <c r="U14" s="12">
        <v>-0.1081</v>
      </c>
      <c r="V14" s="11">
        <v>59</v>
      </c>
      <c r="W14" s="13">
        <v>1450.12</v>
      </c>
      <c r="X14" s="11">
        <v>873</v>
      </c>
      <c r="Y14" s="11">
        <v>56</v>
      </c>
      <c r="Z14" s="13">
        <v>1387.14</v>
      </c>
      <c r="AA14" s="11">
        <v>725</v>
      </c>
      <c r="AB14" s="12">
        <v>0.0536</v>
      </c>
      <c r="AC14" s="12">
        <v>0.0454</v>
      </c>
    </row>
    <row r="15">
      <c r="A15" s="10" t="s">
        <v>41</v>
      </c>
      <c r="B15" s="11">
        <v>91864</v>
      </c>
      <c r="C15" s="11">
        <f>=ROUNDDOWN(21.1966127506403,0)</f>
      </c>
      <c r="D15" s="11">
        <v>103901</v>
      </c>
      <c r="E15" s="12">
        <v>1</v>
      </c>
      <c r="F15" s="11"/>
      <c r="G15" s="11">
        <f>=ROUNDDOWN({0},0)</f>
      </c>
      <c r="H15" s="11"/>
      <c r="I15" s="12"/>
      <c r="J15" s="11">
        <v>233</v>
      </c>
      <c r="K15" s="13">
        <v>4859.75</v>
      </c>
      <c r="L15" s="11">
        <v>565</v>
      </c>
      <c r="M15" s="14">
        <v>8.6</v>
      </c>
      <c r="N15" s="11">
        <v>235</v>
      </c>
      <c r="O15" s="13">
        <v>3873.71</v>
      </c>
      <c r="P15" s="11">
        <v>608</v>
      </c>
      <c r="Q15" s="14">
        <v>6.37</v>
      </c>
      <c r="R15" s="12">
        <v>-0.0085</v>
      </c>
      <c r="S15" s="12">
        <v>0.2545</v>
      </c>
      <c r="T15" s="12">
        <v>-0.0707</v>
      </c>
      <c r="U15" s="12">
        <v>0.3501</v>
      </c>
      <c r="V15" s="11">
        <v>233</v>
      </c>
      <c r="W15" s="13">
        <v>4859.75</v>
      </c>
      <c r="X15" s="11">
        <v>559</v>
      </c>
      <c r="Y15" s="11">
        <v>235</v>
      </c>
      <c r="Z15" s="13">
        <v>3873.71</v>
      </c>
      <c r="AA15" s="11">
        <v>608</v>
      </c>
      <c r="AB15" s="12">
        <v>-0.0085</v>
      </c>
      <c r="AC15" s="12">
        <v>0.2545</v>
      </c>
    </row>
    <row r="16">
      <c r="A16" s="10" t="s">
        <v>42</v>
      </c>
      <c r="B16" s="11">
        <v>29518</v>
      </c>
      <c r="C16" s="11">
        <f>=ROUNDDOWN(30.2841900071817,0)</f>
      </c>
      <c r="D16" s="11">
        <v>29702</v>
      </c>
      <c r="E16" s="12">
        <v>0.9804</v>
      </c>
      <c r="F16" s="11"/>
      <c r="G16" s="11">
        <f>=ROUNDDOWN({0},0)</f>
      </c>
      <c r="H16" s="11"/>
      <c r="I16" s="12"/>
      <c r="J16" s="11">
        <v>49</v>
      </c>
      <c r="K16" s="13">
        <v>1652.99</v>
      </c>
      <c r="L16" s="11">
        <v>579</v>
      </c>
      <c r="M16" s="14">
        <v>2.85</v>
      </c>
      <c r="N16" s="11">
        <v>89</v>
      </c>
      <c r="O16" s="13">
        <v>3086.58</v>
      </c>
      <c r="P16" s="11">
        <v>373</v>
      </c>
      <c r="Q16" s="14">
        <v>8.28</v>
      </c>
      <c r="R16" s="12">
        <v>-0.4494</v>
      </c>
      <c r="S16" s="12">
        <v>-0.4645</v>
      </c>
      <c r="T16" s="12">
        <v>0.5523</v>
      </c>
      <c r="U16" s="12">
        <v>-0.6558</v>
      </c>
      <c r="V16" s="11">
        <v>49</v>
      </c>
      <c r="W16" s="13">
        <v>1652.99</v>
      </c>
      <c r="X16" s="11">
        <v>515</v>
      </c>
      <c r="Y16" s="11">
        <v>89</v>
      </c>
      <c r="Z16" s="13">
        <v>3086.58</v>
      </c>
      <c r="AA16" s="11">
        <v>360</v>
      </c>
      <c r="AB16" s="12">
        <v>-0.4494</v>
      </c>
      <c r="AC16" s="12">
        <v>-0.4645</v>
      </c>
    </row>
    <row r="17">
      <c r="A17" s="19" t="s">
        <v>43</v>
      </c>
      <c r="B17" s="15"/>
      <c r="C17" s="15">
        <f>=ROUNDDOWN({0},0)</f>
      </c>
      <c r="D17" s="15"/>
      <c r="E17" s="16"/>
      <c r="F17" s="15"/>
      <c r="G17" s="15">
        <f>=ROUNDDOWN({0},0)</f>
      </c>
      <c r="H17" s="15"/>
      <c r="I17" s="16"/>
      <c r="J17" s="15">
        <v>1069</v>
      </c>
      <c r="K17" s="17">
        <v>68540.63</v>
      </c>
      <c r="L17" s="15">
        <v>6119</v>
      </c>
      <c r="M17" s="18">
        <v>11.2</v>
      </c>
      <c r="N17" s="15">
        <v>1046</v>
      </c>
      <c r="O17" s="17">
        <v>72675.97</v>
      </c>
      <c r="P17" s="15">
        <v>5432</v>
      </c>
      <c r="Q17" s="18">
        <v>13.38</v>
      </c>
      <c r="R17" s="16">
        <v>0.022</v>
      </c>
      <c r="S17" s="16">
        <v>-0.0569</v>
      </c>
      <c r="T17" s="16">
        <v>0.1265</v>
      </c>
      <c r="U17" s="16">
        <v>-0.1629</v>
      </c>
      <c r="V17" s="15">
        <v>1069</v>
      </c>
      <c r="W17" s="17">
        <v>68540.63</v>
      </c>
      <c r="X17" s="15">
        <v>5779</v>
      </c>
      <c r="Y17" s="15">
        <v>1046</v>
      </c>
      <c r="Z17" s="17">
        <v>72675.97</v>
      </c>
      <c r="AA17" s="15">
        <v>5216</v>
      </c>
      <c r="AB17" s="16">
        <v>0.022</v>
      </c>
      <c r="AC17" s="16">
        <v>-0.0569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