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<sst xmlns="http://schemas.openxmlformats.org/spreadsheetml/2006/main" count="289" uniqueCount="289">
  <si>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</si>
  <si>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</si>
  <si>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</si>
  <si>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</si>
  <si>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</si>
  <si>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</si>
  <si>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</si>
  <si>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</si>
  <si>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</si>
  <si>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</si>
  <si>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</si>
  <si>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</si>
  <si>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</si>
  <si>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</si>
  <si>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</si>
  <si>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</si>
  <si>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</si>
  <si>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</si>
  <si>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CSNSTORES</t>
  </si>
  <si>
    <t>OVERSTOCK01</t>
  </si>
  <si>
    <t>OLLIIX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</si>
  <si>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</si>
  <si>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</si>
  <si>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</si>
  <si>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</si>
  <si>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</si>
  <si>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</si>
  <si>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</si>
  <si>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</si>
  <si>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</si>
  <si>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</si>
  <si>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</si>
  <si>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</si>
  <si>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</si>
  <si>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</si>
  <si>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</si>
  <si>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</si>
  <si>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</si>
  <si>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</si>
  <si>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</si>
  <si>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</si>
  <si>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</si>
  <si>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</si>
  <si>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</si>
  <si>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</si>
  <si>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</si>
  <si>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</si>
  <si>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</si>
  <si>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</si>
  <si>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</si>
  <si>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</si>
  <si>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</si>
  <si>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</si>
  <si>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</si>
  <si>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</si>
  <si>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</si>
  <si>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</si>
  <si>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</si>
  <si>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</si>
  <si>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</si>
  <si>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</si>
  <si>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</si>
  <si>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</si>
  <si>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</si>
  <si>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</si>
  <si>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</si>
  <si>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</si>
  <si>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</si>
  <si>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</si>
  <si>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</si>
  <si>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</si>
  <si>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</si>
  <si>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</si>
  <si>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</si>
  <si>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</si>
  <si>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</si>
  <si>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</si>
  <si>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</si>
  <si>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</si>
  <si>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</si>
  <si>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</si>
  <si>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</si>
  <si>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</si>
  <si>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</si>
  <si>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</si>
  <si>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</si>
  <si>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</si>
  <si>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</si>
  <si>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</si>
  <si>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</si>
  <si>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</si>
  <si>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</si>
  <si>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</si>
  <si>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</si>
  <si>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</si>
  <si>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</si>
  <si>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</si>
  <si>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</si>
  <si>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</si>
  <si>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</si>
  <si>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</si>
  <si>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</si>
  <si>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</si>
  <si>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</si>
  <si>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</si>
  <si>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</si>
  <si>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</si>
  <si>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</si>
  <si>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</si>
  <si>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</si>
  <si>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</si>
  <si>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</si>
  <si>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</si>
  <si>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</si>
  <si>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</si>
  <si>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07/24/2024</t>
  </si>
  <si>
    <t>10/02/2024</t>
  </si>
  <si>
    <t>CHM12-0007</t>
  </si>
  <si>
    <t>ADUL</t>
  </si>
  <si>
    <t>Croscill Home</t>
  </si>
  <si>
    <t>DUVET&amp;DUVET SET</t>
  </si>
  <si>
    <t>Duvet&amp;Duvet Set</t>
  </si>
  <si>
    <t>Bernini</t>
  </si>
  <si>
    <t>3 Piece Duvet Set</t>
  </si>
  <si>
    <t>Full/Queen</t>
  </si>
  <si>
    <t>Gray</t>
  </si>
  <si>
    <t>Active</t>
  </si>
  <si>
    <t>C+</t>
  </si>
  <si>
    <t>NO</t>
  </si>
  <si>
    <t/>
  </si>
  <si>
    <t>Cotton</t>
  </si>
  <si>
    <t>Damask</t>
  </si>
  <si>
    <t>Transitional</t>
  </si>
  <si>
    <t>10/25/2022</t>
  </si>
  <si>
    <t>CSNSTORES,MACY02</t>
  </si>
  <si>
    <t>Setup</t>
  </si>
  <si>
    <t>6/15/2023</t>
  </si>
  <si>
    <t>No</t>
  </si>
  <si>
    <t>8/2/2023</t>
  </si>
  <si>
    <t>11/17/2023</t>
  </si>
  <si>
    <t>Yes</t>
  </si>
  <si>
    <t>3/30/2023</t>
  </si>
  <si>
    <t>8/4/2023</t>
  </si>
  <si>
    <t>8/3/2023</t>
  </si>
  <si>
    <t>10/18/2023</t>
  </si>
  <si>
    <t>4/26/2023</t>
  </si>
  <si>
    <t>5/22/2023</t>
  </si>
  <si>
    <t>Open</t>
  </si>
  <si>
    <t>4/27/2023</t>
  </si>
  <si>
    <t>3/20/2023</t>
  </si>
  <si>
    <t>Offered</t>
  </si>
  <si>
    <t>CHM12-0008</t>
  </si>
  <si>
    <t>King/Cal King</t>
  </si>
  <si>
    <t>CSNSTORES,JCPENNEY01</t>
  </si>
  <si>
    <t>9/25/2023</t>
  </si>
  <si>
    <t>11/10/2023</t>
  </si>
  <si>
    <t>5/29/2023</t>
  </si>
  <si>
    <t>9/27/2023</t>
  </si>
  <si>
    <t>10/31/2022</t>
  </si>
  <si>
    <t>11/7/2022</t>
  </si>
  <si>
    <t>CHM12-0006</t>
  </si>
  <si>
    <t>Villa</t>
  </si>
  <si>
    <t>3 Piece Tan Duvet Set</t>
  </si>
  <si>
    <t>Tan</t>
  </si>
  <si>
    <t>C</t>
  </si>
  <si>
    <t>Bamboo</t>
  </si>
  <si>
    <t>Solid</t>
  </si>
  <si>
    <t>Modern/Contemporary</t>
  </si>
  <si>
    <t>10/20/2022</t>
  </si>
  <si>
    <t>JCPENNEY01,MACY02</t>
  </si>
  <si>
    <t>10/2/2023</t>
  </si>
  <si>
    <t>11/15/2023</t>
  </si>
  <si>
    <t>3/19/2023</t>
  </si>
  <si>
    <t>7/20/2023</t>
  </si>
  <si>
    <t>12/29/2022</t>
  </si>
  <si>
    <t>Discontinued</t>
  </si>
  <si>
    <t>6/1/2023</t>
  </si>
  <si>
    <t>CHM12-0003</t>
  </si>
  <si>
    <t>3 Piece Grey Duvet Set</t>
  </si>
  <si>
    <t>Steel Gray</t>
  </si>
  <si>
    <t>2/6/2024</t>
  </si>
  <si>
    <t>11/27/2023</t>
  </si>
  <si>
    <t>7/17/2023</t>
  </si>
  <si>
    <t>10/21/2023</t>
  </si>
  <si>
    <t>12/13/2022</t>
  </si>
  <si>
    <t>9/11/2023</t>
  </si>
  <si>
    <t>CHM12-0004</t>
  </si>
  <si>
    <t>9/6/2023</t>
  </si>
  <si>
    <t>11/8/2023</t>
  </si>
  <si>
    <t>12/6/2022</t>
  </si>
  <si>
    <t>CHM12-0002</t>
  </si>
  <si>
    <t>Contessa</t>
  </si>
  <si>
    <t>Blue Multi</t>
  </si>
  <si>
    <t>Donation</t>
  </si>
  <si>
    <t>Print</t>
  </si>
  <si>
    <t>6/26/2023</t>
  </si>
  <si>
    <t>11/24/2023</t>
  </si>
  <si>
    <t>4/5/2023</t>
  </si>
  <si>
    <t>8/9/2023</t>
  </si>
  <si>
    <t>11/17/2022</t>
  </si>
  <si>
    <t>6/19/2023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</si>
  <si>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</si>
  <si>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</si>
  <si>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</si>
  <si>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</si>
  <si>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</si>
  <si>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</si>
  <si>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</si>
  <si>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</si>
  <si>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</si>
  <si>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6/21/2023</t>
  </si>
  <si>
    <t>10/20/2023</t>
  </si>
  <si>
    <t>7/18/2023</t>
  </si>
  <si>
    <t>2/16/2024</t>
  </si>
  <si>
    <t>12/7/2022</t>
  </si>
  <si>
    <t>2/20/2023</t>
  </si>
  <si>
    <t>1/10/2023</t>
  </si>
  <si>
    <t>CHM30-0019</t>
  </si>
  <si>
    <t>DLCROSCILL,JCPENNEY01</t>
  </si>
  <si>
    <t>11/20/2023</t>
  </si>
  <si>
    <t>3/18/2024</t>
  </si>
  <si>
    <t>3/17/2023</t>
  </si>
  <si>
    <t>CHM30-0014</t>
  </si>
  <si>
    <t>Florio</t>
  </si>
  <si>
    <t>18x18"</t>
  </si>
  <si>
    <t>White</t>
  </si>
  <si>
    <t>Figurative</t>
  </si>
  <si>
    <t>CSNSTORES,JCPENNEY01,OVERSTOCK01</t>
  </si>
  <si>
    <t>7/19/2023</t>
  </si>
  <si>
    <t>11/22/2023</t>
  </si>
  <si>
    <t>12/12/2023</t>
  </si>
  <si>
    <t>CHM30-0013</t>
  </si>
  <si>
    <t>Canova</t>
  </si>
  <si>
    <t>Oblong Decor Pillow</t>
  </si>
  <si>
    <t>12x24"</t>
  </si>
  <si>
    <t>CSNSTORES,DLCROSCILL,JCPENNEY01,NRTPORT</t>
  </si>
  <si>
    <t>7/24/2023</t>
  </si>
  <si>
    <t>9/5/2023</t>
  </si>
  <si>
    <t>1/18/2023</t>
  </si>
  <si>
    <t>2/27/2024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</si>
  <si>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</si>
  <si>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</si>
  <si>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</si>
  <si>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</si>
  <si>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</si>
  <si>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</si>
  <si>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</si>
  <si>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DLCROSCILL,JCPENNEY01,OVERSTOCK01</t>
  </si>
  <si>
    <t>10/13/2023</t>
  </si>
  <si>
    <t>5/11/2023</t>
  </si>
  <si>
    <t>12/4/2023</t>
  </si>
  <si>
    <t>11/21/2022</t>
  </si>
  <si>
    <t>CHM11-0011</t>
  </si>
  <si>
    <t>4/17/2024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</si>
  <si>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</si>
  <si>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</si>
  <si>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</si>
  <si>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</si>
  <si>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</si>
  <si>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</si>
  <si>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</si>
  <si>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</si>
  <si>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</si>
  <si>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CSNSTORES,MACY02,OLLIIX</t>
  </si>
  <si>
    <t>9/29/2023</t>
  </si>
  <si>
    <t>3/6/2024</t>
  </si>
  <si>
    <t>6/13/2023</t>
  </si>
  <si>
    <t>7/28/2023</t>
  </si>
  <si>
    <t>4/10/2023</t>
  </si>
  <si>
    <t>Temp Discontinued</t>
  </si>
  <si>
    <t>CHM13-0010</t>
  </si>
  <si>
    <t>6/22/2023</t>
  </si>
  <si>
    <t>11/26/2023</t>
  </si>
  <si>
    <t>5/9/2023</t>
  </si>
  <si>
    <t>8/21/2023</t>
  </si>
  <si>
    <t>11/2/2022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</si>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</sst>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102.14</v>
      </c>
      <c r="M6" s="3">
        <v>107.25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17</v>
      </c>
      <c r="AA6" s="4">
        <f>=ROUNDDOWN(17,0)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</v>
      </c>
      <c r="AQ6" s="8">
        <v>113.69</v>
      </c>
      <c r="AR6" s="4"/>
      <c r="AS6" s="8"/>
      <c r="AT6" s="7"/>
      <c r="AU6" s="7"/>
      <c r="AV6" s="4">
        <v>5</v>
      </c>
      <c r="AW6" s="8">
        <v>478.34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0.2377</v>
      </c>
      <c r="BC6" s="4">
        <v>5</v>
      </c>
      <c r="BD6" s="8">
        <v>478.34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1</v>
      </c>
      <c r="BJ6" s="4">
        <v>2</v>
      </c>
      <c r="BK6" s="8">
        <v>113.69</v>
      </c>
      <c r="BL6" s="2" t="s">
        <v>134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135</v>
      </c>
      <c r="BV6" s="2" t="s">
        <v>126</v>
      </c>
      <c r="BW6" s="2" t="s">
        <v>136</v>
      </c>
      <c r="BX6" s="2" t="s">
        <v>129</v>
      </c>
      <c r="BY6" s="2" t="s">
        <v>137</v>
      </c>
      <c r="BZ6" s="2" t="s">
        <v>129</v>
      </c>
      <c r="CA6" s="4">
        <v>1</v>
      </c>
      <c r="CB6" s="8">
        <v>60.06</v>
      </c>
      <c r="CC6" s="4"/>
      <c r="CD6" s="8"/>
      <c r="CE6" s="7"/>
      <c r="CF6" s="7"/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140</v>
      </c>
      <c r="CL6" s="2" t="s">
        <v>129</v>
      </c>
      <c r="CM6" s="4">
        <v>1</v>
      </c>
      <c r="CN6" s="8">
        <v>53.63</v>
      </c>
      <c r="CO6" s="4"/>
      <c r="CP6" s="8"/>
      <c r="CQ6" s="7"/>
      <c r="CR6" s="7"/>
      <c r="CS6" s="2" t="s">
        <v>135</v>
      </c>
      <c r="CT6" s="2" t="s">
        <v>126</v>
      </c>
      <c r="CU6" s="2" t="s">
        <v>141</v>
      </c>
      <c r="CV6" s="2" t="s">
        <v>142</v>
      </c>
      <c r="CW6" s="2" t="s">
        <v>137</v>
      </c>
      <c r="CX6" s="2" t="s">
        <v>129</v>
      </c>
      <c r="CY6" s="4"/>
      <c r="CZ6" s="8"/>
      <c r="DA6" s="4"/>
      <c r="DB6" s="8"/>
      <c r="DC6" s="7"/>
      <c r="DD6" s="7"/>
      <c r="DE6" s="2" t="s">
        <v>135</v>
      </c>
      <c r="DF6" s="2" t="s">
        <v>126</v>
      </c>
      <c r="DG6" s="2" t="s">
        <v>143</v>
      </c>
      <c r="DH6" s="2" t="s">
        <v>144</v>
      </c>
      <c r="DI6" s="2" t="s">
        <v>137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126</v>
      </c>
      <c r="DS6" s="2" t="s">
        <v>133</v>
      </c>
      <c r="DT6" s="2" t="s">
        <v>145</v>
      </c>
      <c r="DU6" s="2" t="s">
        <v>137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133</v>
      </c>
      <c r="EF6" s="2" t="s">
        <v>146</v>
      </c>
      <c r="EG6" s="2" t="s">
        <v>137</v>
      </c>
      <c r="EH6" s="2" t="s">
        <v>129</v>
      </c>
      <c r="EI6" s="4"/>
      <c r="EJ6" s="8"/>
      <c r="EK6" s="4"/>
      <c r="EL6" s="8"/>
      <c r="EM6" s="7"/>
      <c r="EN6" s="7"/>
      <c r="EO6" s="2" t="s">
        <v>147</v>
      </c>
      <c r="EP6" s="2" t="s">
        <v>126</v>
      </c>
      <c r="EQ6" s="2" t="s">
        <v>129</v>
      </c>
      <c r="ER6" s="2" t="s">
        <v>129</v>
      </c>
      <c r="ES6" s="2" t="s">
        <v>137</v>
      </c>
      <c r="ET6" s="2" t="s">
        <v>129</v>
      </c>
      <c r="EU6" s="4"/>
      <c r="EV6" s="8"/>
      <c r="EW6" s="4"/>
      <c r="EX6" s="8"/>
      <c r="EY6" s="7"/>
      <c r="EZ6" s="7"/>
      <c r="FA6" s="2" t="s">
        <v>147</v>
      </c>
      <c r="FB6" s="2" t="s">
        <v>126</v>
      </c>
      <c r="FC6" s="2" t="s">
        <v>129</v>
      </c>
      <c r="FD6" s="2" t="s">
        <v>129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147</v>
      </c>
      <c r="FN6" s="2" t="s">
        <v>126</v>
      </c>
      <c r="FO6" s="2" t="s">
        <v>129</v>
      </c>
      <c r="FP6" s="2" t="s">
        <v>129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148</v>
      </c>
      <c r="GB6" s="2" t="s">
        <v>129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149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150</v>
      </c>
      <c r="GX6" s="2" t="s">
        <v>126</v>
      </c>
      <c r="GY6" s="2" t="s">
        <v>129</v>
      </c>
      <c r="GZ6" s="2" t="s">
        <v>129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150</v>
      </c>
      <c r="HJ6" s="2" t="s">
        <v>126</v>
      </c>
      <c r="HK6" s="2" t="s">
        <v>129</v>
      </c>
      <c r="HL6" s="2" t="s">
        <v>129</v>
      </c>
      <c r="HM6" s="2" t="s">
        <v>137</v>
      </c>
      <c r="HN6" s="2" t="s">
        <v>129</v>
      </c>
      <c r="HO6" s="4"/>
      <c r="HP6" s="8"/>
      <c r="HQ6" s="4"/>
      <c r="HR6" s="8"/>
      <c r="HS6" s="7"/>
      <c r="HT6" s="7"/>
      <c r="HU6" s="2" t="s">
        <v>147</v>
      </c>
      <c r="HV6" s="2" t="s">
        <v>126</v>
      </c>
      <c r="HW6" s="2" t="s">
        <v>129</v>
      </c>
      <c r="HX6" s="2" t="s">
        <v>129</v>
      </c>
      <c r="HY6" s="2" t="s">
        <v>137</v>
      </c>
      <c r="HZ6" s="2" t="s">
        <v>129</v>
      </c>
      <c r="IA6" s="4">
        <v>17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152</v>
      </c>
      <c r="K7" s="2" t="s">
        <v>125</v>
      </c>
      <c r="L7" s="3">
        <v>136.19</v>
      </c>
      <c r="M7" s="3">
        <v>143</v>
      </c>
      <c r="N7" s="3">
        <v>399.99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22</v>
      </c>
      <c r="AA7" s="4">
        <f>=ROUNDDOWN(11,0)</f>
      </c>
      <c r="AB7" s="5"/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3</v>
      </c>
      <c r="AQ7" s="8">
        <v>364.65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0.7623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3</v>
      </c>
      <c r="BK7" s="8">
        <v>364.65</v>
      </c>
      <c r="BL7" s="2" t="s">
        <v>153</v>
      </c>
      <c r="BM7" s="7">
        <v>1</v>
      </c>
      <c r="BN7" s="7">
        <v>1</v>
      </c>
      <c r="BO7" s="4">
        <v>2</v>
      </c>
      <c r="BP7" s="8">
        <v>300.3</v>
      </c>
      <c r="BQ7" s="4"/>
      <c r="BR7" s="8"/>
      <c r="BS7" s="7"/>
      <c r="BT7" s="7"/>
      <c r="BU7" s="2" t="s">
        <v>135</v>
      </c>
      <c r="BV7" s="2" t="s">
        <v>126</v>
      </c>
      <c r="BW7" s="2" t="s">
        <v>136</v>
      </c>
      <c r="BX7" s="2" t="s">
        <v>154</v>
      </c>
      <c r="BY7" s="2" t="s">
        <v>137</v>
      </c>
      <c r="BZ7" s="2" t="s">
        <v>129</v>
      </c>
      <c r="CA7" s="4"/>
      <c r="CB7" s="8"/>
      <c r="CC7" s="4"/>
      <c r="CD7" s="8"/>
      <c r="CE7" s="7"/>
      <c r="CF7" s="7"/>
      <c r="CG7" s="2" t="s">
        <v>135</v>
      </c>
      <c r="CH7" s="2" t="s">
        <v>126</v>
      </c>
      <c r="CI7" s="2" t="s">
        <v>138</v>
      </c>
      <c r="CJ7" s="2" t="s">
        <v>155</v>
      </c>
      <c r="CK7" s="2" t="s">
        <v>140</v>
      </c>
      <c r="CL7" s="2" t="s">
        <v>129</v>
      </c>
      <c r="CM7" s="4">
        <v>1</v>
      </c>
      <c r="CN7" s="8">
        <v>64.35</v>
      </c>
      <c r="CO7" s="4"/>
      <c r="CP7" s="8"/>
      <c r="CQ7" s="7"/>
      <c r="CR7" s="7"/>
      <c r="CS7" s="2" t="s">
        <v>135</v>
      </c>
      <c r="CT7" s="2" t="s">
        <v>126</v>
      </c>
      <c r="CU7" s="2" t="s">
        <v>141</v>
      </c>
      <c r="CV7" s="2" t="s">
        <v>156</v>
      </c>
      <c r="CW7" s="2" t="s">
        <v>137</v>
      </c>
      <c r="CX7" s="2" t="s">
        <v>129</v>
      </c>
      <c r="CY7" s="4"/>
      <c r="CZ7" s="8"/>
      <c r="DA7" s="4"/>
      <c r="DB7" s="8"/>
      <c r="DC7" s="7"/>
      <c r="DD7" s="7"/>
      <c r="DE7" s="2" t="s">
        <v>135</v>
      </c>
      <c r="DF7" s="2" t="s">
        <v>126</v>
      </c>
      <c r="DG7" s="2" t="s">
        <v>143</v>
      </c>
      <c r="DH7" s="2" t="s">
        <v>157</v>
      </c>
      <c r="DI7" s="2" t="s">
        <v>137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126</v>
      </c>
      <c r="DS7" s="2" t="s">
        <v>133</v>
      </c>
      <c r="DT7" s="2" t="s">
        <v>158</v>
      </c>
      <c r="DU7" s="2" t="s">
        <v>137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133</v>
      </c>
      <c r="EF7" s="2" t="s">
        <v>159</v>
      </c>
      <c r="EG7" s="2" t="s">
        <v>137</v>
      </c>
      <c r="EH7" s="2" t="s">
        <v>129</v>
      </c>
      <c r="EI7" s="4"/>
      <c r="EJ7" s="8"/>
      <c r="EK7" s="4"/>
      <c r="EL7" s="8"/>
      <c r="EM7" s="7"/>
      <c r="EN7" s="7"/>
      <c r="EO7" s="2" t="s">
        <v>147</v>
      </c>
      <c r="EP7" s="2" t="s">
        <v>126</v>
      </c>
      <c r="EQ7" s="2" t="s">
        <v>129</v>
      </c>
      <c r="ER7" s="2" t="s">
        <v>129</v>
      </c>
      <c r="ES7" s="2" t="s">
        <v>137</v>
      </c>
      <c r="ET7" s="2" t="s">
        <v>129</v>
      </c>
      <c r="EU7" s="4"/>
      <c r="EV7" s="8"/>
      <c r="EW7" s="4"/>
      <c r="EX7" s="8"/>
      <c r="EY7" s="7"/>
      <c r="EZ7" s="7"/>
      <c r="FA7" s="2" t="s">
        <v>147</v>
      </c>
      <c r="FB7" s="2" t="s">
        <v>126</v>
      </c>
      <c r="FC7" s="2" t="s">
        <v>129</v>
      </c>
      <c r="FD7" s="2" t="s">
        <v>129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147</v>
      </c>
      <c r="FN7" s="2" t="s">
        <v>126</v>
      </c>
      <c r="FO7" s="2" t="s">
        <v>129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148</v>
      </c>
      <c r="GB7" s="2" t="s">
        <v>129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149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150</v>
      </c>
      <c r="GX7" s="2" t="s">
        <v>126</v>
      </c>
      <c r="GY7" s="2" t="s">
        <v>129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150</v>
      </c>
      <c r="HJ7" s="2" t="s">
        <v>126</v>
      </c>
      <c r="HK7" s="2" t="s">
        <v>129</v>
      </c>
      <c r="HL7" s="2" t="s">
        <v>129</v>
      </c>
      <c r="HM7" s="2" t="s">
        <v>137</v>
      </c>
      <c r="HN7" s="2" t="s">
        <v>129</v>
      </c>
      <c r="HO7" s="4"/>
      <c r="HP7" s="8"/>
      <c r="HQ7" s="4"/>
      <c r="HR7" s="8"/>
      <c r="HS7" s="7"/>
      <c r="HT7" s="7"/>
      <c r="HU7" s="2" t="s">
        <v>147</v>
      </c>
      <c r="HV7" s="2" t="s">
        <v>126</v>
      </c>
      <c r="HW7" s="2" t="s">
        <v>129</v>
      </c>
      <c r="HX7" s="2" t="s">
        <v>129</v>
      </c>
      <c r="HY7" s="2" t="s">
        <v>137</v>
      </c>
      <c r="HZ7" s="2" t="s">
        <v>129</v>
      </c>
      <c r="IA7" s="4">
        <v>22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152</v>
      </c>
      <c r="K8" s="2" t="s">
        <v>163</v>
      </c>
      <c r="L8" s="3">
        <v>136.19</v>
      </c>
      <c r="M8" s="3">
        <v>143</v>
      </c>
      <c r="N8" s="3">
        <v>399.99</v>
      </c>
      <c r="O8" s="2" t="s">
        <v>126</v>
      </c>
      <c r="P8" s="2" t="s">
        <v>164</v>
      </c>
      <c r="Q8" s="2" t="s">
        <v>128</v>
      </c>
      <c r="R8" s="2" t="s">
        <v>129</v>
      </c>
      <c r="S8" s="2" t="s">
        <v>129</v>
      </c>
      <c r="T8" s="2" t="s">
        <v>165</v>
      </c>
      <c r="U8" s="2" t="s">
        <v>129</v>
      </c>
      <c r="V8" s="2" t="s">
        <v>166</v>
      </c>
      <c r="W8" s="2" t="s">
        <v>167</v>
      </c>
      <c r="X8" s="2" t="s">
        <v>129</v>
      </c>
      <c r="Y8" s="2" t="s">
        <v>168</v>
      </c>
      <c r="Z8" s="4">
        <v>9</v>
      </c>
      <c r="AA8" s="4">
        <f>=ROUNDDOWN(4.5,0)</f>
      </c>
      <c r="AB8" s="5">
        <v>2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3</v>
      </c>
      <c r="AQ8" s="8">
        <v>310.31</v>
      </c>
      <c r="AR8" s="4"/>
      <c r="AS8" s="8"/>
      <c r="AT8" s="7"/>
      <c r="AU8" s="7"/>
      <c r="AV8" s="4">
        <v>3</v>
      </c>
      <c r="AW8" s="8">
        <v>310.31</v>
      </c>
      <c r="AX8" s="4"/>
      <c r="AY8" s="8"/>
      <c r="AZ8" s="7"/>
      <c r="BA8" s="7"/>
      <c r="BB8" s="7">
        <v>1</v>
      </c>
      <c r="BC8" s="4">
        <v>5</v>
      </c>
      <c r="BD8" s="8">
        <v>450.45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0.6889</v>
      </c>
      <c r="BJ8" s="4">
        <v>3</v>
      </c>
      <c r="BK8" s="8">
        <v>310.31</v>
      </c>
      <c r="BL8" s="2" t="s">
        <v>169</v>
      </c>
      <c r="BM8" s="7">
        <v>1</v>
      </c>
      <c r="BN8" s="7">
        <v>1</v>
      </c>
      <c r="BO8" s="4">
        <v>1</v>
      </c>
      <c r="BP8" s="8">
        <v>150.15</v>
      </c>
      <c r="BQ8" s="4"/>
      <c r="BR8" s="8"/>
      <c r="BS8" s="7"/>
      <c r="BT8" s="7"/>
      <c r="BU8" s="2" t="s">
        <v>135</v>
      </c>
      <c r="BV8" s="2" t="s">
        <v>126</v>
      </c>
      <c r="BW8" s="2" t="s">
        <v>136</v>
      </c>
      <c r="BX8" s="2" t="s">
        <v>170</v>
      </c>
      <c r="BY8" s="2" t="s">
        <v>137</v>
      </c>
      <c r="BZ8" s="2" t="s">
        <v>129</v>
      </c>
      <c r="CA8" s="4">
        <v>2</v>
      </c>
      <c r="CB8" s="8">
        <v>160.16</v>
      </c>
      <c r="CC8" s="4"/>
      <c r="CD8" s="8"/>
      <c r="CE8" s="7"/>
      <c r="CF8" s="7"/>
      <c r="CG8" s="2" t="s">
        <v>135</v>
      </c>
      <c r="CH8" s="2" t="s">
        <v>126</v>
      </c>
      <c r="CI8" s="2" t="s">
        <v>138</v>
      </c>
      <c r="CJ8" s="2" t="s">
        <v>171</v>
      </c>
      <c r="CK8" s="2" t="s">
        <v>140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126</v>
      </c>
      <c r="CU8" s="2" t="s">
        <v>172</v>
      </c>
      <c r="CV8" s="2" t="s">
        <v>173</v>
      </c>
      <c r="CW8" s="2" t="s">
        <v>137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126</v>
      </c>
      <c r="DG8" s="2" t="s">
        <v>143</v>
      </c>
      <c r="DH8" s="2" t="s">
        <v>154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168</v>
      </c>
      <c r="DT8" s="2" t="s">
        <v>174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168</v>
      </c>
      <c r="EF8" s="2" t="s">
        <v>159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147</v>
      </c>
      <c r="EP8" s="2" t="s">
        <v>126</v>
      </c>
      <c r="EQ8" s="2" t="s">
        <v>129</v>
      </c>
      <c r="ER8" s="2" t="s">
        <v>129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147</v>
      </c>
      <c r="FB8" s="2" t="s">
        <v>126</v>
      </c>
      <c r="FC8" s="2" t="s">
        <v>129</v>
      </c>
      <c r="FD8" s="2" t="s">
        <v>129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147</v>
      </c>
      <c r="FN8" s="2" t="s">
        <v>126</v>
      </c>
      <c r="FO8" s="2" t="s">
        <v>129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148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149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150</v>
      </c>
      <c r="GX8" s="2" t="s">
        <v>126</v>
      </c>
      <c r="GY8" s="2" t="s">
        <v>129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135</v>
      </c>
      <c r="HJ8" s="2" t="s">
        <v>175</v>
      </c>
      <c r="HK8" s="2" t="s">
        <v>176</v>
      </c>
      <c r="HL8" s="2" t="s">
        <v>129</v>
      </c>
      <c r="HM8" s="2" t="s">
        <v>137</v>
      </c>
      <c r="HN8" s="2" t="s">
        <v>129</v>
      </c>
      <c r="HO8" s="4"/>
      <c r="HP8" s="8"/>
      <c r="HQ8" s="4"/>
      <c r="HR8" s="8"/>
      <c r="HS8" s="7"/>
      <c r="HT8" s="7"/>
      <c r="HU8" s="2" t="s">
        <v>147</v>
      </c>
      <c r="HV8" s="2" t="s">
        <v>126</v>
      </c>
      <c r="HW8" s="2" t="s">
        <v>129</v>
      </c>
      <c r="HX8" s="2" t="s">
        <v>129</v>
      </c>
      <c r="HY8" s="2" t="s">
        <v>137</v>
      </c>
      <c r="HZ8" s="2" t="s">
        <v>129</v>
      </c>
      <c r="IA8" s="4">
        <v>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161</v>
      </c>
      <c r="G9" s="2" t="s">
        <v>161</v>
      </c>
      <c r="H9" s="2" t="s">
        <v>161</v>
      </c>
      <c r="I9" s="2" t="s">
        <v>178</v>
      </c>
      <c r="J9" s="2" t="s">
        <v>124</v>
      </c>
      <c r="K9" s="2" t="s">
        <v>179</v>
      </c>
      <c r="L9" s="3">
        <v>102.14</v>
      </c>
      <c r="M9" s="3">
        <v>107.25</v>
      </c>
      <c r="N9" s="3">
        <v>299.99</v>
      </c>
      <c r="O9" s="2" t="s">
        <v>126</v>
      </c>
      <c r="P9" s="2" t="s">
        <v>164</v>
      </c>
      <c r="Q9" s="2" t="s">
        <v>128</v>
      </c>
      <c r="R9" s="2" t="s">
        <v>129</v>
      </c>
      <c r="S9" s="2" t="s">
        <v>129</v>
      </c>
      <c r="T9" s="2" t="s">
        <v>165</v>
      </c>
      <c r="U9" s="2" t="s">
        <v>129</v>
      </c>
      <c r="V9" s="2" t="s">
        <v>166</v>
      </c>
      <c r="W9" s="2" t="s">
        <v>167</v>
      </c>
      <c r="X9" s="2" t="s">
        <v>129</v>
      </c>
      <c r="Y9" s="2" t="s">
        <v>168</v>
      </c>
      <c r="Z9" s="4">
        <v>56</v>
      </c>
      <c r="AA9" s="4">
        <f>=ROUNDDOWN(56,0)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</v>
      </c>
      <c r="AQ9" s="8">
        <v>60.06</v>
      </c>
      <c r="AR9" s="4"/>
      <c r="AS9" s="8"/>
      <c r="AT9" s="7"/>
      <c r="AU9" s="7"/>
      <c r="AV9" s="4">
        <v>2</v>
      </c>
      <c r="AW9" s="8">
        <v>140.14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0.4286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0.3111</v>
      </c>
      <c r="BJ9" s="4">
        <v>1</v>
      </c>
      <c r="BK9" s="8">
        <v>60.06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135</v>
      </c>
      <c r="BV9" s="2" t="s">
        <v>126</v>
      </c>
      <c r="BW9" s="2" t="s">
        <v>136</v>
      </c>
      <c r="BX9" s="2" t="s">
        <v>180</v>
      </c>
      <c r="BY9" s="2" t="s">
        <v>137</v>
      </c>
      <c r="BZ9" s="2" t="s">
        <v>129</v>
      </c>
      <c r="CA9" s="4">
        <v>1</v>
      </c>
      <c r="CB9" s="8">
        <v>60.06</v>
      </c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181</v>
      </c>
      <c r="CK9" s="2" t="s">
        <v>140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126</v>
      </c>
      <c r="CU9" s="2" t="s">
        <v>172</v>
      </c>
      <c r="CV9" s="2" t="s">
        <v>182</v>
      </c>
      <c r="CW9" s="2" t="s">
        <v>137</v>
      </c>
      <c r="CX9" s="2" t="s">
        <v>129</v>
      </c>
      <c r="CY9" s="4"/>
      <c r="CZ9" s="8"/>
      <c r="DA9" s="4"/>
      <c r="DB9" s="8"/>
      <c r="DC9" s="7"/>
      <c r="DD9" s="7"/>
      <c r="DE9" s="2" t="s">
        <v>135</v>
      </c>
      <c r="DF9" s="2" t="s">
        <v>126</v>
      </c>
      <c r="DG9" s="2" t="s">
        <v>143</v>
      </c>
      <c r="DH9" s="2" t="s">
        <v>183</v>
      </c>
      <c r="DI9" s="2" t="s">
        <v>137</v>
      </c>
      <c r="DJ9" s="2" t="s">
        <v>129</v>
      </c>
      <c r="DK9" s="4"/>
      <c r="DL9" s="8"/>
      <c r="DM9" s="4"/>
      <c r="DN9" s="8"/>
      <c r="DO9" s="7"/>
      <c r="DP9" s="7"/>
      <c r="DQ9" s="2" t="s">
        <v>135</v>
      </c>
      <c r="DR9" s="2" t="s">
        <v>126</v>
      </c>
      <c r="DS9" s="2" t="s">
        <v>168</v>
      </c>
      <c r="DT9" s="2" t="s">
        <v>184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168</v>
      </c>
      <c r="EF9" s="2" t="s">
        <v>185</v>
      </c>
      <c r="EG9" s="2" t="s">
        <v>137</v>
      </c>
      <c r="EH9" s="2" t="s">
        <v>129</v>
      </c>
      <c r="EI9" s="4"/>
      <c r="EJ9" s="8"/>
      <c r="EK9" s="4"/>
      <c r="EL9" s="8"/>
      <c r="EM9" s="7"/>
      <c r="EN9" s="7"/>
      <c r="EO9" s="2" t="s">
        <v>147</v>
      </c>
      <c r="EP9" s="2" t="s">
        <v>126</v>
      </c>
      <c r="EQ9" s="2" t="s">
        <v>129</v>
      </c>
      <c r="ER9" s="2" t="s">
        <v>129</v>
      </c>
      <c r="ES9" s="2" t="s">
        <v>137</v>
      </c>
      <c r="ET9" s="2" t="s">
        <v>129</v>
      </c>
      <c r="EU9" s="4"/>
      <c r="EV9" s="8"/>
      <c r="EW9" s="4"/>
      <c r="EX9" s="8"/>
      <c r="EY9" s="7"/>
      <c r="EZ9" s="7"/>
      <c r="FA9" s="2" t="s">
        <v>147</v>
      </c>
      <c r="FB9" s="2" t="s">
        <v>126</v>
      </c>
      <c r="FC9" s="2" t="s">
        <v>129</v>
      </c>
      <c r="FD9" s="2" t="s">
        <v>129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147</v>
      </c>
      <c r="FN9" s="2" t="s">
        <v>126</v>
      </c>
      <c r="FO9" s="2" t="s">
        <v>129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148</v>
      </c>
      <c r="GB9" s="2" t="s">
        <v>129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149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150</v>
      </c>
      <c r="GX9" s="2" t="s">
        <v>126</v>
      </c>
      <c r="GY9" s="2" t="s">
        <v>129</v>
      </c>
      <c r="GZ9" s="2" t="s">
        <v>129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175</v>
      </c>
      <c r="HK9" s="2" t="s">
        <v>176</v>
      </c>
      <c r="HL9" s="2" t="s">
        <v>129</v>
      </c>
      <c r="HM9" s="2" t="s">
        <v>137</v>
      </c>
      <c r="HN9" s="2" t="s">
        <v>129</v>
      </c>
      <c r="HO9" s="4"/>
      <c r="HP9" s="8"/>
      <c r="HQ9" s="4"/>
      <c r="HR9" s="8"/>
      <c r="HS9" s="7"/>
      <c r="HT9" s="7"/>
      <c r="HU9" s="2" t="s">
        <v>147</v>
      </c>
      <c r="HV9" s="2" t="s">
        <v>126</v>
      </c>
      <c r="HW9" s="2" t="s">
        <v>129</v>
      </c>
      <c r="HX9" s="2" t="s">
        <v>129</v>
      </c>
      <c r="HY9" s="2" t="s">
        <v>137</v>
      </c>
      <c r="HZ9" s="2" t="s">
        <v>129</v>
      </c>
      <c r="IA9" s="4">
        <v>56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161</v>
      </c>
      <c r="G10" s="2" t="s">
        <v>161</v>
      </c>
      <c r="H10" s="2" t="s">
        <v>161</v>
      </c>
      <c r="I10" s="2" t="s">
        <v>178</v>
      </c>
      <c r="J10" s="2" t="s">
        <v>152</v>
      </c>
      <c r="K10" s="2" t="s">
        <v>179</v>
      </c>
      <c r="L10" s="3">
        <v>136.19</v>
      </c>
      <c r="M10" s="3">
        <v>143</v>
      </c>
      <c r="N10" s="3">
        <v>399.99</v>
      </c>
      <c r="O10" s="2" t="s">
        <v>126</v>
      </c>
      <c r="P10" s="2" t="s">
        <v>164</v>
      </c>
      <c r="Q10" s="2" t="s">
        <v>128</v>
      </c>
      <c r="R10" s="2" t="s">
        <v>129</v>
      </c>
      <c r="S10" s="2" t="s">
        <v>129</v>
      </c>
      <c r="T10" s="2" t="s">
        <v>165</v>
      </c>
      <c r="U10" s="2" t="s">
        <v>129</v>
      </c>
      <c r="V10" s="2" t="s">
        <v>166</v>
      </c>
      <c r="W10" s="2" t="s">
        <v>167</v>
      </c>
      <c r="X10" s="2" t="s">
        <v>129</v>
      </c>
      <c r="Y10" s="2" t="s">
        <v>168</v>
      </c>
      <c r="Z10" s="4">
        <v>103</v>
      </c>
      <c r="AA10" s="4">
        <f>=ROUNDDOWN(103,0)</f>
      </c>
      <c r="AB10" s="5">
        <v>1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</v>
      </c>
      <c r="AQ10" s="8">
        <v>80.08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0.5714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</v>
      </c>
      <c r="BK10" s="8">
        <v>80.08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135</v>
      </c>
      <c r="BV10" s="2" t="s">
        <v>126</v>
      </c>
      <c r="BW10" s="2" t="s">
        <v>136</v>
      </c>
      <c r="BX10" s="2" t="s">
        <v>187</v>
      </c>
      <c r="BY10" s="2" t="s">
        <v>137</v>
      </c>
      <c r="BZ10" s="2" t="s">
        <v>129</v>
      </c>
      <c r="CA10" s="4">
        <v>1</v>
      </c>
      <c r="CB10" s="8">
        <v>80.08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138</v>
      </c>
      <c r="CJ10" s="2" t="s">
        <v>188</v>
      </c>
      <c r="CK10" s="2" t="s">
        <v>140</v>
      </c>
      <c r="CL10" s="2" t="s">
        <v>129</v>
      </c>
      <c r="CM10" s="4"/>
      <c r="CN10" s="8"/>
      <c r="CO10" s="4"/>
      <c r="CP10" s="8"/>
      <c r="CQ10" s="7"/>
      <c r="CR10" s="7"/>
      <c r="CS10" s="2" t="s">
        <v>135</v>
      </c>
      <c r="CT10" s="2" t="s">
        <v>126</v>
      </c>
      <c r="CU10" s="2" t="s">
        <v>172</v>
      </c>
      <c r="CV10" s="2" t="s">
        <v>145</v>
      </c>
      <c r="CW10" s="2" t="s">
        <v>137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126</v>
      </c>
      <c r="DG10" s="2" t="s">
        <v>143</v>
      </c>
      <c r="DH10" s="2" t="s">
        <v>157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168</v>
      </c>
      <c r="DT10" s="2" t="s">
        <v>158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168</v>
      </c>
      <c r="EF10" s="2" t="s">
        <v>189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147</v>
      </c>
      <c r="EP10" s="2" t="s">
        <v>126</v>
      </c>
      <c r="EQ10" s="2" t="s">
        <v>129</v>
      </c>
      <c r="ER10" s="2" t="s">
        <v>129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147</v>
      </c>
      <c r="FB10" s="2" t="s">
        <v>126</v>
      </c>
      <c r="FC10" s="2" t="s">
        <v>129</v>
      </c>
      <c r="FD10" s="2" t="s">
        <v>129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147</v>
      </c>
      <c r="FN10" s="2" t="s">
        <v>126</v>
      </c>
      <c r="FO10" s="2" t="s">
        <v>129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148</v>
      </c>
      <c r="GB10" s="2" t="s">
        <v>129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149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150</v>
      </c>
      <c r="GX10" s="2" t="s">
        <v>126</v>
      </c>
      <c r="GY10" s="2" t="s">
        <v>129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175</v>
      </c>
      <c r="HK10" s="2" t="s">
        <v>176</v>
      </c>
      <c r="HL10" s="2" t="s">
        <v>129</v>
      </c>
      <c r="HM10" s="2" t="s">
        <v>137</v>
      </c>
      <c r="HN10" s="2" t="s">
        <v>129</v>
      </c>
      <c r="HO10" s="4"/>
      <c r="HP10" s="8"/>
      <c r="HQ10" s="4"/>
      <c r="HR10" s="8"/>
      <c r="HS10" s="7"/>
      <c r="HT10" s="7"/>
      <c r="HU10" s="2" t="s">
        <v>147</v>
      </c>
      <c r="HV10" s="2" t="s">
        <v>126</v>
      </c>
      <c r="HW10" s="2" t="s">
        <v>129</v>
      </c>
      <c r="HX10" s="2" t="s">
        <v>129</v>
      </c>
      <c r="HY10" s="2" t="s">
        <v>137</v>
      </c>
      <c r="HZ10" s="2" t="s">
        <v>129</v>
      </c>
      <c r="IA10" s="4">
        <v>103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191</v>
      </c>
      <c r="G11" s="2" t="s">
        <v>191</v>
      </c>
      <c r="H11" s="2" t="s">
        <v>191</v>
      </c>
      <c r="I11" s="2" t="s">
        <v>123</v>
      </c>
      <c r="J11" s="2" t="s">
        <v>152</v>
      </c>
      <c r="K11" s="2" t="s">
        <v>192</v>
      </c>
      <c r="L11" s="3">
        <v>136.19</v>
      </c>
      <c r="M11" s="3">
        <v>143</v>
      </c>
      <c r="N11" s="3">
        <v>399.99</v>
      </c>
      <c r="O11" s="2" t="s">
        <v>193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129</v>
      </c>
      <c r="V11" s="2" t="s">
        <v>194</v>
      </c>
      <c r="W11" s="2" t="s">
        <v>132</v>
      </c>
      <c r="X11" s="2" t="s">
        <v>129</v>
      </c>
      <c r="Y11" s="2" t="s">
        <v>133</v>
      </c>
      <c r="Z11" s="4"/>
      <c r="AA11" s="4">
        <f>=ROUNDDOWN({0},0)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>
        <v>1</v>
      </c>
      <c r="AS11" s="8">
        <v>68.36</v>
      </c>
      <c r="AT11" s="7">
        <v>-1</v>
      </c>
      <c r="AU11" s="7">
        <v>-1</v>
      </c>
      <c r="AV11" s="4"/>
      <c r="AW11" s="8"/>
      <c r="AX11" s="4">
        <v>1</v>
      </c>
      <c r="AY11" s="8">
        <v>68.36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68.36</v>
      </c>
      <c r="BG11" s="7">
        <v>-1</v>
      </c>
      <c r="BH11" s="7">
        <v>-1</v>
      </c>
      <c r="BI11" s="7"/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175</v>
      </c>
      <c r="BW11" s="2" t="s">
        <v>136</v>
      </c>
      <c r="BX11" s="2" t="s">
        <v>195</v>
      </c>
      <c r="BY11" s="2" t="s">
        <v>137</v>
      </c>
      <c r="BZ11" s="2" t="s">
        <v>129</v>
      </c>
      <c r="CA11" s="4"/>
      <c r="CB11" s="8"/>
      <c r="CC11" s="4"/>
      <c r="CD11" s="8"/>
      <c r="CE11" s="7"/>
      <c r="CF11" s="7"/>
      <c r="CG11" s="2" t="s">
        <v>135</v>
      </c>
      <c r="CH11" s="2" t="s">
        <v>175</v>
      </c>
      <c r="CI11" s="2" t="s">
        <v>138</v>
      </c>
      <c r="CJ11" s="2" t="s">
        <v>196</v>
      </c>
      <c r="CK11" s="2" t="s">
        <v>140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175</v>
      </c>
      <c r="CU11" s="2" t="s">
        <v>141</v>
      </c>
      <c r="CV11" s="2" t="s">
        <v>197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175</v>
      </c>
      <c r="DG11" s="2" t="s">
        <v>143</v>
      </c>
      <c r="DH11" s="2" t="s">
        <v>198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175</v>
      </c>
      <c r="DS11" s="2" t="s">
        <v>133</v>
      </c>
      <c r="DT11" s="2" t="s">
        <v>199</v>
      </c>
      <c r="DU11" s="2" t="s">
        <v>137</v>
      </c>
      <c r="DV11" s="2" t="s">
        <v>129</v>
      </c>
      <c r="DW11" s="4"/>
      <c r="DX11" s="8"/>
      <c r="DY11" s="4">
        <v>1</v>
      </c>
      <c r="DZ11" s="8">
        <v>68.36</v>
      </c>
      <c r="EA11" s="7">
        <v>-1</v>
      </c>
      <c r="EB11" s="7">
        <v>-1</v>
      </c>
      <c r="EC11" s="2" t="s">
        <v>135</v>
      </c>
      <c r="ED11" s="2" t="s">
        <v>175</v>
      </c>
      <c r="EE11" s="2" t="s">
        <v>133</v>
      </c>
      <c r="EF11" s="2" t="s">
        <v>159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147</v>
      </c>
      <c r="EP11" s="2" t="s">
        <v>175</v>
      </c>
      <c r="EQ11" s="2" t="s">
        <v>129</v>
      </c>
      <c r="ER11" s="2" t="s">
        <v>129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147</v>
      </c>
      <c r="FB11" s="2" t="s">
        <v>175</v>
      </c>
      <c r="FC11" s="2" t="s">
        <v>129</v>
      </c>
      <c r="FD11" s="2" t="s">
        <v>129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147</v>
      </c>
      <c r="FN11" s="2" t="s">
        <v>175</v>
      </c>
      <c r="FO11" s="2" t="s">
        <v>129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175</v>
      </c>
      <c r="GA11" s="2" t="s">
        <v>148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175</v>
      </c>
      <c r="GM11" s="2" t="s">
        <v>149</v>
      </c>
      <c r="GN11" s="2" t="s">
        <v>200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150</v>
      </c>
      <c r="GX11" s="2" t="s">
        <v>175</v>
      </c>
      <c r="GY11" s="2" t="s">
        <v>129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147</v>
      </c>
      <c r="HV11" s="2" t="s">
        <v>175</v>
      </c>
      <c r="HW11" s="2" t="s">
        <v>129</v>
      </c>
      <c r="HX11" s="2" t="s">
        <v>129</v>
      </c>
      <c r="HY11" s="2" t="s">
        <v>137</v>
      </c>
      <c r="HZ11" s="2" t="s">
        <v>129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201</v>
      </c>
      <c r="B12" s="2" t="s">
        <v>118</v>
      </c>
      <c r="C12" s="2" t="s">
        <v>119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206</v>
      </c>
      <c r="K12" s="2" t="s">
        <v>207</v>
      </c>
      <c r="L12" s="3">
        <v>24.76</v>
      </c>
      <c r="M12" s="3">
        <v>26</v>
      </c>
      <c r="N12" s="3">
        <v>79.99</v>
      </c>
      <c r="O12" s="2" t="s">
        <v>126</v>
      </c>
      <c r="P12" s="2" t="s">
        <v>164</v>
      </c>
      <c r="Q12" s="2" t="s">
        <v>128</v>
      </c>
      <c r="R12" s="2" t="s">
        <v>129</v>
      </c>
      <c r="S12" s="2" t="s">
        <v>129</v>
      </c>
      <c r="T12" s="2" t="s">
        <v>208</v>
      </c>
      <c r="U12" s="2" t="s">
        <v>129</v>
      </c>
      <c r="V12" s="2" t="s">
        <v>209</v>
      </c>
      <c r="W12" s="2" t="s">
        <v>132</v>
      </c>
      <c r="X12" s="2" t="s">
        <v>129</v>
      </c>
      <c r="Y12" s="2" t="s">
        <v>189</v>
      </c>
      <c r="Z12" s="4">
        <v>195</v>
      </c>
      <c r="AA12" s="4">
        <f>=ROUNDDOWN(195,0)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</v>
      </c>
      <c r="AQ12" s="8">
        <v>54.6</v>
      </c>
      <c r="AR12" s="4"/>
      <c r="AS12" s="8"/>
      <c r="AT12" s="7"/>
      <c r="AU12" s="7"/>
      <c r="AV12" s="4">
        <v>2</v>
      </c>
      <c r="AW12" s="8">
        <v>54.6</v>
      </c>
      <c r="AX12" s="4"/>
      <c r="AY12" s="8"/>
      <c r="AZ12" s="7"/>
      <c r="BA12" s="7"/>
      <c r="BB12" s="7">
        <v>1</v>
      </c>
      <c r="BC12" s="4">
        <v>4</v>
      </c>
      <c r="BD12" s="8">
        <v>109.2</v>
      </c>
      <c r="BE12" s="4">
        <v>1</v>
      </c>
      <c r="BF12" s="8">
        <v>18.72</v>
      </c>
      <c r="BG12" s="7">
        <v>3</v>
      </c>
      <c r="BH12" s="7">
        <v>4.8333</v>
      </c>
      <c r="BI12" s="7">
        <v>0.5</v>
      </c>
      <c r="BJ12" s="4">
        <v>2</v>
      </c>
      <c r="BK12" s="8">
        <v>54.6</v>
      </c>
      <c r="BL12" s="2" t="s">
        <v>16</v>
      </c>
      <c r="BM12" s="7">
        <v>1</v>
      </c>
      <c r="BN12" s="7">
        <v>1</v>
      </c>
      <c r="BO12" s="4">
        <v>2</v>
      </c>
      <c r="BP12" s="8">
        <v>54.6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210</v>
      </c>
      <c r="BX12" s="2" t="s">
        <v>211</v>
      </c>
      <c r="BY12" s="2" t="s">
        <v>137</v>
      </c>
      <c r="BZ12" s="2" t="s">
        <v>129</v>
      </c>
      <c r="CA12" s="4"/>
      <c r="CB12" s="8"/>
      <c r="CC12" s="4"/>
      <c r="CD12" s="8"/>
      <c r="CE12" s="7"/>
      <c r="CF12" s="7"/>
      <c r="CG12" s="2" t="s">
        <v>135</v>
      </c>
      <c r="CH12" s="2" t="s">
        <v>126</v>
      </c>
      <c r="CI12" s="2" t="s">
        <v>138</v>
      </c>
      <c r="CJ12" s="2" t="s">
        <v>181</v>
      </c>
      <c r="CK12" s="2" t="s">
        <v>140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126</v>
      </c>
      <c r="CU12" s="2" t="s">
        <v>141</v>
      </c>
      <c r="CV12" s="2" t="s">
        <v>212</v>
      </c>
      <c r="CW12" s="2" t="s">
        <v>137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126</v>
      </c>
      <c r="DG12" s="2" t="s">
        <v>143</v>
      </c>
      <c r="DH12" s="2" t="s">
        <v>183</v>
      </c>
      <c r="DI12" s="2" t="s">
        <v>137</v>
      </c>
      <c r="DJ12" s="2" t="s">
        <v>129</v>
      </c>
      <c r="DK12" s="4"/>
      <c r="DL12" s="8"/>
      <c r="DM12" s="4"/>
      <c r="DN12" s="8"/>
      <c r="DO12" s="7"/>
      <c r="DP12" s="7"/>
      <c r="DQ12" s="2" t="s">
        <v>135</v>
      </c>
      <c r="DR12" s="2" t="s">
        <v>126</v>
      </c>
      <c r="DS12" s="2" t="s">
        <v>189</v>
      </c>
      <c r="DT12" s="2" t="s">
        <v>213</v>
      </c>
      <c r="DU12" s="2" t="s">
        <v>137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126</v>
      </c>
      <c r="EE12" s="2" t="s">
        <v>214</v>
      </c>
      <c r="EF12" s="2" t="s">
        <v>215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147</v>
      </c>
      <c r="EP12" s="2" t="s">
        <v>126</v>
      </c>
      <c r="EQ12" s="2" t="s">
        <v>129</v>
      </c>
      <c r="ER12" s="2" t="s">
        <v>129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147</v>
      </c>
      <c r="FB12" s="2" t="s">
        <v>126</v>
      </c>
      <c r="FC12" s="2" t="s">
        <v>129</v>
      </c>
      <c r="FD12" s="2" t="s">
        <v>129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147</v>
      </c>
      <c r="FN12" s="2" t="s">
        <v>126</v>
      </c>
      <c r="FO12" s="2" t="s">
        <v>129</v>
      </c>
      <c r="FP12" s="2" t="s">
        <v>129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148</v>
      </c>
      <c r="GB12" s="2" t="s">
        <v>129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216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150</v>
      </c>
      <c r="GX12" s="2" t="s">
        <v>126</v>
      </c>
      <c r="GY12" s="2" t="s">
        <v>129</v>
      </c>
      <c r="GZ12" s="2" t="s">
        <v>129</v>
      </c>
      <c r="HA12" s="2" t="s">
        <v>137</v>
      </c>
      <c r="HB12" s="2" t="s">
        <v>129</v>
      </c>
      <c r="HC12" s="4"/>
      <c r="HD12" s="8"/>
      <c r="HE12" s="4"/>
      <c r="HF12" s="8"/>
      <c r="HG12" s="7"/>
      <c r="HH12" s="7"/>
      <c r="HI12" s="2" t="s">
        <v>135</v>
      </c>
      <c r="HJ12" s="2" t="s">
        <v>175</v>
      </c>
      <c r="HK12" s="2" t="s">
        <v>176</v>
      </c>
      <c r="HL12" s="2" t="s">
        <v>129</v>
      </c>
      <c r="HM12" s="2" t="s">
        <v>137</v>
      </c>
      <c r="HN12" s="2" t="s">
        <v>129</v>
      </c>
      <c r="HO12" s="4"/>
      <c r="HP12" s="8"/>
      <c r="HQ12" s="4"/>
      <c r="HR12" s="8"/>
      <c r="HS12" s="7"/>
      <c r="HT12" s="7"/>
      <c r="HU12" s="2" t="s">
        <v>147</v>
      </c>
      <c r="HV12" s="2" t="s">
        <v>126</v>
      </c>
      <c r="HW12" s="2" t="s">
        <v>129</v>
      </c>
      <c r="HX12" s="2" t="s">
        <v>129</v>
      </c>
      <c r="HY12" s="2" t="s">
        <v>137</v>
      </c>
      <c r="HZ12" s="2" t="s">
        <v>129</v>
      </c>
      <c r="IA12" s="4">
        <v>195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217</v>
      </c>
      <c r="B13" s="2" t="s">
        <v>118</v>
      </c>
      <c r="C13" s="2" t="s">
        <v>119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206</v>
      </c>
      <c r="K13" s="2" t="s">
        <v>163</v>
      </c>
      <c r="L13" s="3">
        <v>24.76</v>
      </c>
      <c r="M13" s="3">
        <v>26</v>
      </c>
      <c r="N13" s="3">
        <v>79.99</v>
      </c>
      <c r="O13" s="2" t="s">
        <v>126</v>
      </c>
      <c r="P13" s="2" t="s">
        <v>164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209</v>
      </c>
      <c r="W13" s="2" t="s">
        <v>132</v>
      </c>
      <c r="X13" s="2" t="s">
        <v>129</v>
      </c>
      <c r="Y13" s="2" t="s">
        <v>189</v>
      </c>
      <c r="Z13" s="4">
        <v>167</v>
      </c>
      <c r="AA13" s="4">
        <f>=ROUNDDOWN(83.5,0)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2</v>
      </c>
      <c r="AQ13" s="8">
        <v>54.6</v>
      </c>
      <c r="AR13" s="4">
        <v>1</v>
      </c>
      <c r="AS13" s="8">
        <v>18.72</v>
      </c>
      <c r="AT13" s="7">
        <v>1</v>
      </c>
      <c r="AU13" s="7">
        <v>1.9167</v>
      </c>
      <c r="AV13" s="4">
        <v>2</v>
      </c>
      <c r="AW13" s="8">
        <v>54.6</v>
      </c>
      <c r="AX13" s="4">
        <v>1</v>
      </c>
      <c r="AY13" s="8">
        <v>18.72</v>
      </c>
      <c r="AZ13" s="7">
        <v>1</v>
      </c>
      <c r="BA13" s="7">
        <v>1.9167</v>
      </c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0.5</v>
      </c>
      <c r="BJ13" s="4">
        <v>2</v>
      </c>
      <c r="BK13" s="8">
        <v>54.6</v>
      </c>
      <c r="BL13" s="2" t="s">
        <v>218</v>
      </c>
      <c r="BM13" s="7">
        <v>1</v>
      </c>
      <c r="BN13" s="7">
        <v>1</v>
      </c>
      <c r="BO13" s="4">
        <v>2</v>
      </c>
      <c r="BP13" s="8">
        <v>54.6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210</v>
      </c>
      <c r="BX13" s="2" t="s">
        <v>157</v>
      </c>
      <c r="BY13" s="2" t="s">
        <v>137</v>
      </c>
      <c r="BZ13" s="2" t="s">
        <v>129</v>
      </c>
      <c r="CA13" s="4"/>
      <c r="CB13" s="8"/>
      <c r="CC13" s="4"/>
      <c r="CD13" s="8"/>
      <c r="CE13" s="7"/>
      <c r="CF13" s="7"/>
      <c r="CG13" s="2" t="s">
        <v>135</v>
      </c>
      <c r="CH13" s="2" t="s">
        <v>126</v>
      </c>
      <c r="CI13" s="2" t="s">
        <v>138</v>
      </c>
      <c r="CJ13" s="2" t="s">
        <v>219</v>
      </c>
      <c r="CK13" s="2" t="s">
        <v>140</v>
      </c>
      <c r="CL13" s="2" t="s">
        <v>129</v>
      </c>
      <c r="CM13" s="4"/>
      <c r="CN13" s="8"/>
      <c r="CO13" s="4"/>
      <c r="CP13" s="8"/>
      <c r="CQ13" s="7"/>
      <c r="CR13" s="7"/>
      <c r="CS13" s="2" t="s">
        <v>135</v>
      </c>
      <c r="CT13" s="2" t="s">
        <v>126</v>
      </c>
      <c r="CU13" s="2" t="s">
        <v>141</v>
      </c>
      <c r="CV13" s="2" t="s">
        <v>173</v>
      </c>
      <c r="CW13" s="2" t="s">
        <v>137</v>
      </c>
      <c r="CX13" s="2" t="s">
        <v>129</v>
      </c>
      <c r="CY13" s="4"/>
      <c r="CZ13" s="8"/>
      <c r="DA13" s="4"/>
      <c r="DB13" s="8"/>
      <c r="DC13" s="7"/>
      <c r="DD13" s="7"/>
      <c r="DE13" s="2" t="s">
        <v>135</v>
      </c>
      <c r="DF13" s="2" t="s">
        <v>126</v>
      </c>
      <c r="DG13" s="2" t="s">
        <v>143</v>
      </c>
      <c r="DH13" s="2" t="s">
        <v>220</v>
      </c>
      <c r="DI13" s="2" t="s">
        <v>137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126</v>
      </c>
      <c r="DS13" s="2" t="s">
        <v>189</v>
      </c>
      <c r="DT13" s="2" t="s">
        <v>214</v>
      </c>
      <c r="DU13" s="2" t="s">
        <v>137</v>
      </c>
      <c r="DV13" s="2" t="s">
        <v>129</v>
      </c>
      <c r="DW13" s="4"/>
      <c r="DX13" s="8"/>
      <c r="DY13" s="4">
        <v>1</v>
      </c>
      <c r="DZ13" s="8">
        <v>18.72</v>
      </c>
      <c r="EA13" s="7">
        <v>-1</v>
      </c>
      <c r="EB13" s="7">
        <v>-1</v>
      </c>
      <c r="EC13" s="2" t="s">
        <v>135</v>
      </c>
      <c r="ED13" s="2" t="s">
        <v>126</v>
      </c>
      <c r="EE13" s="2" t="s">
        <v>214</v>
      </c>
      <c r="EF13" s="2" t="s">
        <v>221</v>
      </c>
      <c r="EG13" s="2" t="s">
        <v>137</v>
      </c>
      <c r="EH13" s="2" t="s">
        <v>129</v>
      </c>
      <c r="EI13" s="4"/>
      <c r="EJ13" s="8"/>
      <c r="EK13" s="4"/>
      <c r="EL13" s="8"/>
      <c r="EM13" s="7"/>
      <c r="EN13" s="7"/>
      <c r="EO13" s="2" t="s">
        <v>147</v>
      </c>
      <c r="EP13" s="2" t="s">
        <v>126</v>
      </c>
      <c r="EQ13" s="2" t="s">
        <v>129</v>
      </c>
      <c r="ER13" s="2" t="s">
        <v>129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147</v>
      </c>
      <c r="FB13" s="2" t="s">
        <v>126</v>
      </c>
      <c r="FC13" s="2" t="s">
        <v>129</v>
      </c>
      <c r="FD13" s="2" t="s">
        <v>129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147</v>
      </c>
      <c r="FN13" s="2" t="s">
        <v>126</v>
      </c>
      <c r="FO13" s="2" t="s">
        <v>129</v>
      </c>
      <c r="FP13" s="2" t="s">
        <v>129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148</v>
      </c>
      <c r="GB13" s="2" t="s">
        <v>129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216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150</v>
      </c>
      <c r="GX13" s="2" t="s">
        <v>126</v>
      </c>
      <c r="GY13" s="2" t="s">
        <v>129</v>
      </c>
      <c r="GZ13" s="2" t="s">
        <v>129</v>
      </c>
      <c r="HA13" s="2" t="s">
        <v>137</v>
      </c>
      <c r="HB13" s="2" t="s">
        <v>129</v>
      </c>
      <c r="HC13" s="4"/>
      <c r="HD13" s="8"/>
      <c r="HE13" s="4"/>
      <c r="HF13" s="8"/>
      <c r="HG13" s="7"/>
      <c r="HH13" s="7"/>
      <c r="HI13" s="2" t="s">
        <v>135</v>
      </c>
      <c r="HJ13" s="2" t="s">
        <v>175</v>
      </c>
      <c r="HK13" s="2" t="s">
        <v>176</v>
      </c>
      <c r="HL13" s="2" t="s">
        <v>129</v>
      </c>
      <c r="HM13" s="2" t="s">
        <v>137</v>
      </c>
      <c r="HN13" s="2" t="s">
        <v>129</v>
      </c>
      <c r="HO13" s="4"/>
      <c r="HP13" s="8"/>
      <c r="HQ13" s="4"/>
      <c r="HR13" s="8"/>
      <c r="HS13" s="7"/>
      <c r="HT13" s="7"/>
      <c r="HU13" s="2" t="s">
        <v>147</v>
      </c>
      <c r="HV13" s="2" t="s">
        <v>126</v>
      </c>
      <c r="HW13" s="2" t="s">
        <v>129</v>
      </c>
      <c r="HX13" s="2" t="s">
        <v>129</v>
      </c>
      <c r="HY13" s="2" t="s">
        <v>137</v>
      </c>
      <c r="HZ13" s="2" t="s">
        <v>129</v>
      </c>
      <c r="IA13" s="4">
        <v>167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222</v>
      </c>
      <c r="B14" s="2" t="s">
        <v>118</v>
      </c>
      <c r="C14" s="2" t="s">
        <v>119</v>
      </c>
      <c r="D14" s="2" t="s">
        <v>202</v>
      </c>
      <c r="E14" s="2" t="s">
        <v>203</v>
      </c>
      <c r="F14" s="2" t="s">
        <v>223</v>
      </c>
      <c r="G14" s="2" t="s">
        <v>223</v>
      </c>
      <c r="H14" s="2" t="s">
        <v>223</v>
      </c>
      <c r="I14" s="2" t="s">
        <v>205</v>
      </c>
      <c r="J14" s="2" t="s">
        <v>224</v>
      </c>
      <c r="K14" s="2" t="s">
        <v>225</v>
      </c>
      <c r="L14" s="3">
        <v>21.66</v>
      </c>
      <c r="M14" s="3">
        <v>22.74</v>
      </c>
      <c r="N14" s="3">
        <v>69.99</v>
      </c>
      <c r="O14" s="2" t="s">
        <v>126</v>
      </c>
      <c r="P14" s="2" t="s">
        <v>164</v>
      </c>
      <c r="Q14" s="2" t="s">
        <v>128</v>
      </c>
      <c r="R14" s="2" t="s">
        <v>129</v>
      </c>
      <c r="S14" s="2" t="s">
        <v>129</v>
      </c>
      <c r="T14" s="2" t="s">
        <v>208</v>
      </c>
      <c r="U14" s="2" t="s">
        <v>129</v>
      </c>
      <c r="V14" s="2" t="s">
        <v>226</v>
      </c>
      <c r="W14" s="2" t="s">
        <v>132</v>
      </c>
      <c r="X14" s="2" t="s">
        <v>129</v>
      </c>
      <c r="Y14" s="2" t="s">
        <v>189</v>
      </c>
      <c r="Z14" s="4">
        <v>117</v>
      </c>
      <c r="AA14" s="4">
        <f>=ROUNDDOWN(58.5,0)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4</v>
      </c>
      <c r="AQ14" s="8">
        <v>68.9</v>
      </c>
      <c r="AR14" s="4"/>
      <c r="AS14" s="8"/>
      <c r="AT14" s="7"/>
      <c r="AU14" s="7"/>
      <c r="AV14" s="4">
        <v>4</v>
      </c>
      <c r="AW14" s="8">
        <v>68.9</v>
      </c>
      <c r="AX14" s="4"/>
      <c r="AY14" s="8"/>
      <c r="AZ14" s="7"/>
      <c r="BA14" s="7"/>
      <c r="BB14" s="7">
        <v>1</v>
      </c>
      <c r="BC14" s="4">
        <v>4</v>
      </c>
      <c r="BD14" s="8">
        <v>68.9</v>
      </c>
      <c r="BE14" s="4"/>
      <c r="BF14" s="8"/>
      <c r="BG14" s="7"/>
      <c r="BH14" s="7"/>
      <c r="BI14" s="7">
        <v>1</v>
      </c>
      <c r="BJ14" s="4">
        <v>4</v>
      </c>
      <c r="BK14" s="8">
        <v>68.9</v>
      </c>
      <c r="BL14" s="2" t="s">
        <v>227</v>
      </c>
      <c r="BM14" s="7">
        <v>1</v>
      </c>
      <c r="BN14" s="7">
        <v>1</v>
      </c>
      <c r="BO14" s="4">
        <v>1</v>
      </c>
      <c r="BP14" s="8">
        <v>23.88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210</v>
      </c>
      <c r="BX14" s="2" t="s">
        <v>228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229</v>
      </c>
      <c r="CK14" s="2" t="s">
        <v>140</v>
      </c>
      <c r="CL14" s="2" t="s">
        <v>129</v>
      </c>
      <c r="CM14" s="4">
        <v>2</v>
      </c>
      <c r="CN14" s="8">
        <v>20.46</v>
      </c>
      <c r="CO14" s="4"/>
      <c r="CP14" s="8"/>
      <c r="CQ14" s="7"/>
      <c r="CR14" s="7"/>
      <c r="CS14" s="2" t="s">
        <v>135</v>
      </c>
      <c r="CT14" s="2" t="s">
        <v>126</v>
      </c>
      <c r="CU14" s="2" t="s">
        <v>141</v>
      </c>
      <c r="CV14" s="2" t="s">
        <v>148</v>
      </c>
      <c r="CW14" s="2" t="s">
        <v>137</v>
      </c>
      <c r="CX14" s="2" t="s">
        <v>129</v>
      </c>
      <c r="CY14" s="4">
        <v>1</v>
      </c>
      <c r="CZ14" s="8">
        <v>24.56</v>
      </c>
      <c r="DA14" s="4"/>
      <c r="DB14" s="8"/>
      <c r="DC14" s="7"/>
      <c r="DD14" s="7"/>
      <c r="DE14" s="2" t="s">
        <v>135</v>
      </c>
      <c r="DF14" s="2" t="s">
        <v>126</v>
      </c>
      <c r="DG14" s="2" t="s">
        <v>143</v>
      </c>
      <c r="DH14" s="2" t="s">
        <v>183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189</v>
      </c>
      <c r="DT14" s="2" t="s">
        <v>214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189</v>
      </c>
      <c r="EF14" s="2" t="s">
        <v>214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147</v>
      </c>
      <c r="EP14" s="2" t="s">
        <v>126</v>
      </c>
      <c r="EQ14" s="2" t="s">
        <v>129</v>
      </c>
      <c r="ER14" s="2" t="s">
        <v>129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147</v>
      </c>
      <c r="FB14" s="2" t="s">
        <v>126</v>
      </c>
      <c r="FC14" s="2" t="s">
        <v>129</v>
      </c>
      <c r="FD14" s="2" t="s">
        <v>129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147</v>
      </c>
      <c r="FN14" s="2" t="s">
        <v>126</v>
      </c>
      <c r="FO14" s="2" t="s">
        <v>129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148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216</v>
      </c>
      <c r="GN14" s="2" t="s">
        <v>230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150</v>
      </c>
      <c r="GX14" s="2" t="s">
        <v>126</v>
      </c>
      <c r="GY14" s="2" t="s">
        <v>129</v>
      </c>
      <c r="GZ14" s="2" t="s">
        <v>129</v>
      </c>
      <c r="HA14" s="2" t="s">
        <v>137</v>
      </c>
      <c r="HB14" s="2" t="s">
        <v>129</v>
      </c>
      <c r="HC14" s="4"/>
      <c r="HD14" s="8"/>
      <c r="HE14" s="4"/>
      <c r="HF14" s="8"/>
      <c r="HG14" s="7"/>
      <c r="HH14" s="7"/>
      <c r="HI14" s="2" t="s">
        <v>135</v>
      </c>
      <c r="HJ14" s="2" t="s">
        <v>175</v>
      </c>
      <c r="HK14" s="2" t="s">
        <v>176</v>
      </c>
      <c r="HL14" s="2" t="s">
        <v>129</v>
      </c>
      <c r="HM14" s="2" t="s">
        <v>137</v>
      </c>
      <c r="HN14" s="2" t="s">
        <v>129</v>
      </c>
      <c r="HO14" s="4"/>
      <c r="HP14" s="8"/>
      <c r="HQ14" s="4"/>
      <c r="HR14" s="8"/>
      <c r="HS14" s="7"/>
      <c r="HT14" s="7"/>
      <c r="HU14" s="2" t="s">
        <v>147</v>
      </c>
      <c r="HV14" s="2" t="s">
        <v>126</v>
      </c>
      <c r="HW14" s="2" t="s">
        <v>129</v>
      </c>
      <c r="HX14" s="2" t="s">
        <v>129</v>
      </c>
      <c r="HY14" s="2" t="s">
        <v>137</v>
      </c>
      <c r="HZ14" s="2" t="s">
        <v>129</v>
      </c>
      <c r="IA14" s="4">
        <v>117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231</v>
      </c>
      <c r="B15" s="2" t="s">
        <v>118</v>
      </c>
      <c r="C15" s="2" t="s">
        <v>119</v>
      </c>
      <c r="D15" s="2" t="s">
        <v>202</v>
      </c>
      <c r="E15" s="2" t="s">
        <v>203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234</v>
      </c>
      <c r="K15" s="2" t="s">
        <v>225</v>
      </c>
      <c r="L15" s="3">
        <v>24.76</v>
      </c>
      <c r="M15" s="3">
        <v>26</v>
      </c>
      <c r="N15" s="3">
        <v>79.99</v>
      </c>
      <c r="O15" s="2" t="s">
        <v>126</v>
      </c>
      <c r="P15" s="2" t="s">
        <v>164</v>
      </c>
      <c r="Q15" s="2" t="s">
        <v>128</v>
      </c>
      <c r="R15" s="2" t="s">
        <v>129</v>
      </c>
      <c r="S15" s="2" t="s">
        <v>129</v>
      </c>
      <c r="T15" s="2" t="s">
        <v>130</v>
      </c>
      <c r="U15" s="2" t="s">
        <v>129</v>
      </c>
      <c r="V15" s="2" t="s">
        <v>166</v>
      </c>
      <c r="W15" s="2" t="s">
        <v>132</v>
      </c>
      <c r="X15" s="2" t="s">
        <v>129</v>
      </c>
      <c r="Y15" s="2" t="s">
        <v>168</v>
      </c>
      <c r="Z15" s="4">
        <v>164</v>
      </c>
      <c r="AA15" s="4">
        <f>=ROUNDDOWN(164,0)</f>
      </c>
      <c r="AB15" s="5">
        <v>1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3</v>
      </c>
      <c r="AQ15" s="8">
        <v>53.3</v>
      </c>
      <c r="AR15" s="4">
        <v>1</v>
      </c>
      <c r="AS15" s="8">
        <v>18.08</v>
      </c>
      <c r="AT15" s="7">
        <v>2</v>
      </c>
      <c r="AU15" s="7">
        <v>1.948</v>
      </c>
      <c r="AV15" s="4">
        <v>3</v>
      </c>
      <c r="AW15" s="8">
        <v>53.3</v>
      </c>
      <c r="AX15" s="4">
        <v>1</v>
      </c>
      <c r="AY15" s="8">
        <v>18.08</v>
      </c>
      <c r="AZ15" s="7">
        <v>2</v>
      </c>
      <c r="BA15" s="7">
        <v>1.948</v>
      </c>
      <c r="BB15" s="7">
        <v>1</v>
      </c>
      <c r="BC15" s="4">
        <v>3</v>
      </c>
      <c r="BD15" s="8">
        <v>53.3</v>
      </c>
      <c r="BE15" s="4">
        <v>1</v>
      </c>
      <c r="BF15" s="8">
        <v>18.08</v>
      </c>
      <c r="BG15" s="7">
        <v>2</v>
      </c>
      <c r="BH15" s="7">
        <v>1.948</v>
      </c>
      <c r="BI15" s="7">
        <v>1</v>
      </c>
      <c r="BJ15" s="4">
        <v>4</v>
      </c>
      <c r="BK15" s="8">
        <v>147.29</v>
      </c>
      <c r="BL15" s="2" t="s">
        <v>235</v>
      </c>
      <c r="BM15" s="7">
        <v>0.75</v>
      </c>
      <c r="BN15" s="7">
        <v>0.3619</v>
      </c>
      <c r="BO15" s="4">
        <v>1</v>
      </c>
      <c r="BP15" s="8">
        <v>27.3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210</v>
      </c>
      <c r="BX15" s="2" t="s">
        <v>195</v>
      </c>
      <c r="BY15" s="2" t="s">
        <v>137</v>
      </c>
      <c r="BZ15" s="2" t="s">
        <v>129</v>
      </c>
      <c r="CA15" s="4"/>
      <c r="CB15" s="8"/>
      <c r="CC15" s="4"/>
      <c r="CD15" s="8"/>
      <c r="CE15" s="7"/>
      <c r="CF15" s="7"/>
      <c r="CG15" s="2" t="s">
        <v>135</v>
      </c>
      <c r="CH15" s="2" t="s">
        <v>126</v>
      </c>
      <c r="CI15" s="2" t="s">
        <v>138</v>
      </c>
      <c r="CJ15" s="2" t="s">
        <v>181</v>
      </c>
      <c r="CK15" s="2" t="s">
        <v>140</v>
      </c>
      <c r="CL15" s="2" t="s">
        <v>129</v>
      </c>
      <c r="CM15" s="4">
        <v>2</v>
      </c>
      <c r="CN15" s="8">
        <v>26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141</v>
      </c>
      <c r="CV15" s="2" t="s">
        <v>236</v>
      </c>
      <c r="CW15" s="2" t="s">
        <v>137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126</v>
      </c>
      <c r="DG15" s="2" t="s">
        <v>143</v>
      </c>
      <c r="DH15" s="2" t="s">
        <v>237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126</v>
      </c>
      <c r="DS15" s="2" t="s">
        <v>168</v>
      </c>
      <c r="DT15" s="2" t="s">
        <v>158</v>
      </c>
      <c r="DU15" s="2" t="s">
        <v>137</v>
      </c>
      <c r="DV15" s="2" t="s">
        <v>129</v>
      </c>
      <c r="DW15" s="4"/>
      <c r="DX15" s="8"/>
      <c r="DY15" s="4">
        <v>1</v>
      </c>
      <c r="DZ15" s="8">
        <v>18.08</v>
      </c>
      <c r="EA15" s="7">
        <v>-1</v>
      </c>
      <c r="EB15" s="7">
        <v>-1</v>
      </c>
      <c r="EC15" s="2" t="s">
        <v>135</v>
      </c>
      <c r="ED15" s="2" t="s">
        <v>126</v>
      </c>
      <c r="EE15" s="2" t="s">
        <v>168</v>
      </c>
      <c r="EF15" s="2" t="s">
        <v>238</v>
      </c>
      <c r="EG15" s="2" t="s">
        <v>137</v>
      </c>
      <c r="EH15" s="2" t="s">
        <v>129</v>
      </c>
      <c r="EI15" s="4"/>
      <c r="EJ15" s="8"/>
      <c r="EK15" s="4"/>
      <c r="EL15" s="8"/>
      <c r="EM15" s="7"/>
      <c r="EN15" s="7"/>
      <c r="EO15" s="2" t="s">
        <v>147</v>
      </c>
      <c r="EP15" s="2" t="s">
        <v>126</v>
      </c>
      <c r="EQ15" s="2" t="s">
        <v>129</v>
      </c>
      <c r="ER15" s="2" t="s">
        <v>129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147</v>
      </c>
      <c r="FB15" s="2" t="s">
        <v>126</v>
      </c>
      <c r="FC15" s="2" t="s">
        <v>129</v>
      </c>
      <c r="FD15" s="2" t="s">
        <v>129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147</v>
      </c>
      <c r="FN15" s="2" t="s">
        <v>126</v>
      </c>
      <c r="FO15" s="2" t="s">
        <v>129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148</v>
      </c>
      <c r="GB15" s="2" t="s">
        <v>129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216</v>
      </c>
      <c r="GN15" s="2" t="s">
        <v>239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150</v>
      </c>
      <c r="GX15" s="2" t="s">
        <v>126</v>
      </c>
      <c r="GY15" s="2" t="s">
        <v>129</v>
      </c>
      <c r="GZ15" s="2" t="s">
        <v>129</v>
      </c>
      <c r="HA15" s="2" t="s">
        <v>137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175</v>
      </c>
      <c r="HK15" s="2" t="s">
        <v>176</v>
      </c>
      <c r="HL15" s="2" t="s">
        <v>129</v>
      </c>
      <c r="HM15" s="2" t="s">
        <v>137</v>
      </c>
      <c r="HN15" s="2" t="s">
        <v>129</v>
      </c>
      <c r="HO15" s="4"/>
      <c r="HP15" s="8"/>
      <c r="HQ15" s="4"/>
      <c r="HR15" s="8"/>
      <c r="HS15" s="7"/>
      <c r="HT15" s="7"/>
      <c r="HU15" s="2" t="s">
        <v>147</v>
      </c>
      <c r="HV15" s="2" t="s">
        <v>126</v>
      </c>
      <c r="HW15" s="2" t="s">
        <v>129</v>
      </c>
      <c r="HX15" s="2" t="s">
        <v>129</v>
      </c>
      <c r="HY15" s="2" t="s">
        <v>137</v>
      </c>
      <c r="HZ15" s="2" t="s">
        <v>129</v>
      </c>
      <c r="IA15" s="4">
        <v>164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240</v>
      </c>
      <c r="B16" s="2" t="s">
        <v>118</v>
      </c>
      <c r="C16" s="2" t="s">
        <v>119</v>
      </c>
      <c r="D16" s="2" t="s">
        <v>241</v>
      </c>
      <c r="E16" s="2" t="s">
        <v>242</v>
      </c>
      <c r="F16" s="2" t="s">
        <v>243</v>
      </c>
      <c r="G16" s="2" t="s">
        <v>243</v>
      </c>
      <c r="H16" s="2" t="s">
        <v>243</v>
      </c>
      <c r="I16" s="2" t="s">
        <v>244</v>
      </c>
      <c r="J16" s="2" t="s">
        <v>245</v>
      </c>
      <c r="K16" s="2" t="s">
        <v>163</v>
      </c>
      <c r="L16" s="3">
        <v>21.66</v>
      </c>
      <c r="M16" s="3">
        <v>22.74</v>
      </c>
      <c r="N16" s="3">
        <v>69.99</v>
      </c>
      <c r="O16" s="2" t="s">
        <v>126</v>
      </c>
      <c r="P16" s="2" t="s">
        <v>164</v>
      </c>
      <c r="Q16" s="2" t="s">
        <v>128</v>
      </c>
      <c r="R16" s="2" t="s">
        <v>129</v>
      </c>
      <c r="S16" s="2" t="s">
        <v>129</v>
      </c>
      <c r="T16" s="2" t="s">
        <v>208</v>
      </c>
      <c r="U16" s="2" t="s">
        <v>129</v>
      </c>
      <c r="V16" s="2" t="s">
        <v>246</v>
      </c>
      <c r="W16" s="2" t="s">
        <v>167</v>
      </c>
      <c r="X16" s="2" t="s">
        <v>129</v>
      </c>
      <c r="Y16" s="2" t="s">
        <v>168</v>
      </c>
      <c r="Z16" s="4">
        <v>22</v>
      </c>
      <c r="AA16" s="4">
        <f>=ROUNDDOWN(7.33333333333333,0)</f>
      </c>
      <c r="AB16" s="5">
        <v>3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7</v>
      </c>
      <c r="AQ16" s="8">
        <v>168.52</v>
      </c>
      <c r="AR16" s="4">
        <v>2</v>
      </c>
      <c r="AS16" s="8">
        <v>25.58</v>
      </c>
      <c r="AT16" s="7">
        <v>2.5</v>
      </c>
      <c r="AU16" s="7">
        <v>5.588</v>
      </c>
      <c r="AV16" s="4">
        <v>7</v>
      </c>
      <c r="AW16" s="8">
        <v>168.52</v>
      </c>
      <c r="AX16" s="4">
        <v>2</v>
      </c>
      <c r="AY16" s="8">
        <v>25.58</v>
      </c>
      <c r="AZ16" s="7">
        <v>2.5</v>
      </c>
      <c r="BA16" s="7">
        <v>5.588</v>
      </c>
      <c r="BB16" s="7">
        <v>1</v>
      </c>
      <c r="BC16" s="4">
        <v>9</v>
      </c>
      <c r="BD16" s="8">
        <v>216.28</v>
      </c>
      <c r="BE16" s="4">
        <v>2</v>
      </c>
      <c r="BF16" s="8">
        <v>25.58</v>
      </c>
      <c r="BG16" s="7">
        <v>3.5</v>
      </c>
      <c r="BH16" s="7">
        <v>7.455</v>
      </c>
      <c r="BI16" s="7">
        <v>0.7792</v>
      </c>
      <c r="BJ16" s="4">
        <v>7</v>
      </c>
      <c r="BK16" s="8">
        <v>168.52</v>
      </c>
      <c r="BL16" s="2" t="s">
        <v>247</v>
      </c>
      <c r="BM16" s="7">
        <v>1</v>
      </c>
      <c r="BN16" s="7">
        <v>1</v>
      </c>
      <c r="BO16" s="4">
        <v>5</v>
      </c>
      <c r="BP16" s="8">
        <v>119.4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136</v>
      </c>
      <c r="BX16" s="2" t="s">
        <v>248</v>
      </c>
      <c r="BY16" s="2" t="s">
        <v>137</v>
      </c>
      <c r="BZ16" s="2" t="s">
        <v>129</v>
      </c>
      <c r="CA16" s="4"/>
      <c r="CB16" s="8"/>
      <c r="CC16" s="4"/>
      <c r="CD16" s="8"/>
      <c r="CE16" s="7"/>
      <c r="CF16" s="7"/>
      <c r="CG16" s="2" t="s">
        <v>135</v>
      </c>
      <c r="CH16" s="2" t="s">
        <v>126</v>
      </c>
      <c r="CI16" s="2" t="s">
        <v>138</v>
      </c>
      <c r="CJ16" s="2" t="s">
        <v>196</v>
      </c>
      <c r="CK16" s="2" t="s">
        <v>140</v>
      </c>
      <c r="CL16" s="2" t="s">
        <v>129</v>
      </c>
      <c r="CM16" s="4"/>
      <c r="CN16" s="8"/>
      <c r="CO16" s="4"/>
      <c r="CP16" s="8"/>
      <c r="CQ16" s="7"/>
      <c r="CR16" s="7"/>
      <c r="CS16" s="2" t="s">
        <v>135</v>
      </c>
      <c r="CT16" s="2" t="s">
        <v>126</v>
      </c>
      <c r="CU16" s="2" t="s">
        <v>141</v>
      </c>
      <c r="CV16" s="2" t="s">
        <v>249</v>
      </c>
      <c r="CW16" s="2" t="s">
        <v>137</v>
      </c>
      <c r="CX16" s="2" t="s">
        <v>129</v>
      </c>
      <c r="CY16" s="4">
        <v>2</v>
      </c>
      <c r="CZ16" s="8">
        <v>49.12</v>
      </c>
      <c r="DA16" s="4"/>
      <c r="DB16" s="8"/>
      <c r="DC16" s="7"/>
      <c r="DD16" s="7"/>
      <c r="DE16" s="2" t="s">
        <v>135</v>
      </c>
      <c r="DF16" s="2" t="s">
        <v>126</v>
      </c>
      <c r="DG16" s="2" t="s">
        <v>143</v>
      </c>
      <c r="DH16" s="2" t="s">
        <v>250</v>
      </c>
      <c r="DI16" s="2" t="s">
        <v>137</v>
      </c>
      <c r="DJ16" s="2" t="s">
        <v>129</v>
      </c>
      <c r="DK16" s="4"/>
      <c r="DL16" s="8"/>
      <c r="DM16" s="4"/>
      <c r="DN16" s="8"/>
      <c r="DO16" s="7"/>
      <c r="DP16" s="7"/>
      <c r="DQ16" s="2" t="s">
        <v>135</v>
      </c>
      <c r="DR16" s="2" t="s">
        <v>126</v>
      </c>
      <c r="DS16" s="2" t="s">
        <v>168</v>
      </c>
      <c r="DT16" s="2" t="s">
        <v>199</v>
      </c>
      <c r="DU16" s="2" t="s">
        <v>137</v>
      </c>
      <c r="DV16" s="2" t="s">
        <v>129</v>
      </c>
      <c r="DW16" s="4"/>
      <c r="DX16" s="8"/>
      <c r="DY16" s="4">
        <v>2</v>
      </c>
      <c r="DZ16" s="8">
        <v>25.58</v>
      </c>
      <c r="EA16" s="7">
        <v>-1</v>
      </c>
      <c r="EB16" s="7">
        <v>-1</v>
      </c>
      <c r="EC16" s="2" t="s">
        <v>135</v>
      </c>
      <c r="ED16" s="2" t="s">
        <v>126</v>
      </c>
      <c r="EE16" s="2" t="s">
        <v>168</v>
      </c>
      <c r="EF16" s="2" t="s">
        <v>251</v>
      </c>
      <c r="EG16" s="2" t="s">
        <v>137</v>
      </c>
      <c r="EH16" s="2" t="s">
        <v>129</v>
      </c>
      <c r="EI16" s="4"/>
      <c r="EJ16" s="8"/>
      <c r="EK16" s="4"/>
      <c r="EL16" s="8"/>
      <c r="EM16" s="7"/>
      <c r="EN16" s="7"/>
      <c r="EO16" s="2" t="s">
        <v>147</v>
      </c>
      <c r="EP16" s="2" t="s">
        <v>126</v>
      </c>
      <c r="EQ16" s="2" t="s">
        <v>129</v>
      </c>
      <c r="ER16" s="2" t="s">
        <v>129</v>
      </c>
      <c r="ES16" s="2" t="s">
        <v>137</v>
      </c>
      <c r="ET16" s="2" t="s">
        <v>129</v>
      </c>
      <c r="EU16" s="4"/>
      <c r="EV16" s="8"/>
      <c r="EW16" s="4"/>
      <c r="EX16" s="8"/>
      <c r="EY16" s="7"/>
      <c r="EZ16" s="7"/>
      <c r="FA16" s="2" t="s">
        <v>147</v>
      </c>
      <c r="FB16" s="2" t="s">
        <v>126</v>
      </c>
      <c r="FC16" s="2" t="s">
        <v>129</v>
      </c>
      <c r="FD16" s="2" t="s">
        <v>129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147</v>
      </c>
      <c r="FN16" s="2" t="s">
        <v>126</v>
      </c>
      <c r="FO16" s="2" t="s">
        <v>129</v>
      </c>
      <c r="FP16" s="2" t="s">
        <v>129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148</v>
      </c>
      <c r="GB16" s="2" t="s">
        <v>129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216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150</v>
      </c>
      <c r="GX16" s="2" t="s">
        <v>126</v>
      </c>
      <c r="GY16" s="2" t="s">
        <v>129</v>
      </c>
      <c r="GZ16" s="2" t="s">
        <v>129</v>
      </c>
      <c r="HA16" s="2" t="s">
        <v>137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175</v>
      </c>
      <c r="HK16" s="2" t="s">
        <v>176</v>
      </c>
      <c r="HL16" s="2" t="s">
        <v>129</v>
      </c>
      <c r="HM16" s="2" t="s">
        <v>137</v>
      </c>
      <c r="HN16" s="2" t="s">
        <v>129</v>
      </c>
      <c r="HO16" s="4"/>
      <c r="HP16" s="8"/>
      <c r="HQ16" s="4"/>
      <c r="HR16" s="8"/>
      <c r="HS16" s="7"/>
      <c r="HT16" s="7"/>
      <c r="HU16" s="2" t="s">
        <v>147</v>
      </c>
      <c r="HV16" s="2" t="s">
        <v>126</v>
      </c>
      <c r="HW16" s="2" t="s">
        <v>129</v>
      </c>
      <c r="HX16" s="2" t="s">
        <v>129</v>
      </c>
      <c r="HY16" s="2" t="s">
        <v>137</v>
      </c>
      <c r="HZ16" s="2" t="s">
        <v>129</v>
      </c>
      <c r="IA16" s="4">
        <v>22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252</v>
      </c>
      <c r="B17" s="2" t="s">
        <v>118</v>
      </c>
      <c r="C17" s="2" t="s">
        <v>119</v>
      </c>
      <c r="D17" s="2" t="s">
        <v>241</v>
      </c>
      <c r="E17" s="2" t="s">
        <v>242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245</v>
      </c>
      <c r="K17" s="2" t="s">
        <v>207</v>
      </c>
      <c r="L17" s="3">
        <v>21.66</v>
      </c>
      <c r="M17" s="3">
        <v>22.74</v>
      </c>
      <c r="N17" s="3">
        <v>69.99</v>
      </c>
      <c r="O17" s="2" t="s">
        <v>126</v>
      </c>
      <c r="P17" s="2" t="s">
        <v>164</v>
      </c>
      <c r="Q17" s="2" t="s">
        <v>128</v>
      </c>
      <c r="R17" s="2" t="s">
        <v>129</v>
      </c>
      <c r="S17" s="2" t="s">
        <v>129</v>
      </c>
      <c r="T17" s="2" t="s">
        <v>208</v>
      </c>
      <c r="U17" s="2" t="s">
        <v>129</v>
      </c>
      <c r="V17" s="2" t="s">
        <v>246</v>
      </c>
      <c r="W17" s="2" t="s">
        <v>167</v>
      </c>
      <c r="X17" s="2" t="s">
        <v>129</v>
      </c>
      <c r="Y17" s="2" t="s">
        <v>168</v>
      </c>
      <c r="Z17" s="4">
        <v>189</v>
      </c>
      <c r="AA17" s="4">
        <f>=ROUNDDOWN(189,0)</f>
      </c>
      <c r="AB17" s="5">
        <v>1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47.76</v>
      </c>
      <c r="AR17" s="4"/>
      <c r="AS17" s="8"/>
      <c r="AT17" s="7"/>
      <c r="AU17" s="7"/>
      <c r="AV17" s="4">
        <v>2</v>
      </c>
      <c r="AW17" s="8">
        <v>47.76</v>
      </c>
      <c r="AX17" s="4"/>
      <c r="AY17" s="8"/>
      <c r="AZ17" s="7"/>
      <c r="BA17" s="7"/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0.2208</v>
      </c>
      <c r="BJ17" s="4">
        <v>2</v>
      </c>
      <c r="BK17" s="8">
        <v>47.76</v>
      </c>
      <c r="BL17" s="2" t="s">
        <v>16</v>
      </c>
      <c r="BM17" s="7">
        <v>1</v>
      </c>
      <c r="BN17" s="7">
        <v>1</v>
      </c>
      <c r="BO17" s="4">
        <v>2</v>
      </c>
      <c r="BP17" s="8">
        <v>47.76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136</v>
      </c>
      <c r="BX17" s="2" t="s">
        <v>253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138</v>
      </c>
      <c r="CJ17" s="2" t="s">
        <v>181</v>
      </c>
      <c r="CK17" s="2" t="s">
        <v>140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141</v>
      </c>
      <c r="CV17" s="2" t="s">
        <v>173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143</v>
      </c>
      <c r="DH17" s="2" t="s">
        <v>183</v>
      </c>
      <c r="DI17" s="2" t="s">
        <v>137</v>
      </c>
      <c r="DJ17" s="2" t="s">
        <v>129</v>
      </c>
      <c r="DK17" s="4"/>
      <c r="DL17" s="8"/>
      <c r="DM17" s="4"/>
      <c r="DN17" s="8"/>
      <c r="DO17" s="7"/>
      <c r="DP17" s="7"/>
      <c r="DQ17" s="2" t="s">
        <v>135</v>
      </c>
      <c r="DR17" s="2" t="s">
        <v>126</v>
      </c>
      <c r="DS17" s="2" t="s">
        <v>168</v>
      </c>
      <c r="DT17" s="2" t="s">
        <v>189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168</v>
      </c>
      <c r="EF17" s="2" t="s">
        <v>214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147</v>
      </c>
      <c r="EP17" s="2" t="s">
        <v>126</v>
      </c>
      <c r="EQ17" s="2" t="s">
        <v>129</v>
      </c>
      <c r="ER17" s="2" t="s">
        <v>129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147</v>
      </c>
      <c r="FB17" s="2" t="s">
        <v>126</v>
      </c>
      <c r="FC17" s="2" t="s">
        <v>129</v>
      </c>
      <c r="FD17" s="2" t="s">
        <v>129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147</v>
      </c>
      <c r="FN17" s="2" t="s">
        <v>126</v>
      </c>
      <c r="FO17" s="2" t="s">
        <v>129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148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216</v>
      </c>
      <c r="GN17" s="2" t="s">
        <v>129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150</v>
      </c>
      <c r="GX17" s="2" t="s">
        <v>126</v>
      </c>
      <c r="GY17" s="2" t="s">
        <v>129</v>
      </c>
      <c r="GZ17" s="2" t="s">
        <v>129</v>
      </c>
      <c r="HA17" s="2" t="s">
        <v>137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175</v>
      </c>
      <c r="HK17" s="2" t="s">
        <v>176</v>
      </c>
      <c r="HL17" s="2" t="s">
        <v>129</v>
      </c>
      <c r="HM17" s="2" t="s">
        <v>137</v>
      </c>
      <c r="HN17" s="2" t="s">
        <v>129</v>
      </c>
      <c r="HO17" s="4"/>
      <c r="HP17" s="8"/>
      <c r="HQ17" s="4"/>
      <c r="HR17" s="8"/>
      <c r="HS17" s="7"/>
      <c r="HT17" s="7"/>
      <c r="HU17" s="2" t="s">
        <v>147</v>
      </c>
      <c r="HV17" s="2" t="s">
        <v>126</v>
      </c>
      <c r="HW17" s="2" t="s">
        <v>129</v>
      </c>
      <c r="HX17" s="2" t="s">
        <v>129</v>
      </c>
      <c r="HY17" s="2" t="s">
        <v>137</v>
      </c>
      <c r="HZ17" s="2" t="s">
        <v>129</v>
      </c>
      <c r="IA17" s="4">
        <v>189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254</v>
      </c>
      <c r="B18" s="2" t="s">
        <v>118</v>
      </c>
      <c r="C18" s="2" t="s">
        <v>119</v>
      </c>
      <c r="D18" s="2" t="s">
        <v>255</v>
      </c>
      <c r="E18" s="2" t="s">
        <v>256</v>
      </c>
      <c r="F18" s="2" t="s">
        <v>257</v>
      </c>
      <c r="G18" s="2" t="s">
        <v>257</v>
      </c>
      <c r="H18" s="2" t="s">
        <v>257</v>
      </c>
      <c r="I18" s="2" t="s">
        <v>258</v>
      </c>
      <c r="J18" s="2" t="s">
        <v>124</v>
      </c>
      <c r="K18" s="2" t="s">
        <v>259</v>
      </c>
      <c r="L18" s="3">
        <v>102.14</v>
      </c>
      <c r="M18" s="3">
        <v>107.25</v>
      </c>
      <c r="N18" s="3">
        <v>299.99</v>
      </c>
      <c r="O18" s="2" t="s">
        <v>126</v>
      </c>
      <c r="P18" s="2" t="s">
        <v>260</v>
      </c>
      <c r="Q18" s="2" t="s">
        <v>128</v>
      </c>
      <c r="R18" s="2" t="s">
        <v>129</v>
      </c>
      <c r="S18" s="2" t="s">
        <v>129</v>
      </c>
      <c r="T18" s="2" t="s">
        <v>130</v>
      </c>
      <c r="U18" s="2" t="s">
        <v>129</v>
      </c>
      <c r="V18" s="2" t="s">
        <v>166</v>
      </c>
      <c r="W18" s="2" t="s">
        <v>132</v>
      </c>
      <c r="X18" s="2" t="s">
        <v>129</v>
      </c>
      <c r="Y18" s="2" t="s">
        <v>261</v>
      </c>
      <c r="Z18" s="4">
        <v>13</v>
      </c>
      <c r="AA18" s="4">
        <f>=ROUNDDOWN(16.25,0)</f>
      </c>
      <c r="AB18" s="5">
        <v>0.8</v>
      </c>
      <c r="AC18" s="2" t="s">
        <v>262</v>
      </c>
      <c r="AD18" s="4">
        <v>44</v>
      </c>
      <c r="AE18" s="4">
        <v>104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2</v>
      </c>
      <c r="AQ18" s="8">
        <v>211.28</v>
      </c>
      <c r="AR18" s="4">
        <v>1</v>
      </c>
      <c r="AS18" s="8">
        <v>105.18</v>
      </c>
      <c r="AT18" s="7">
        <v>1</v>
      </c>
      <c r="AU18" s="7">
        <v>1.0087</v>
      </c>
      <c r="AV18" s="4">
        <v>2</v>
      </c>
      <c r="AW18" s="8">
        <v>211.28</v>
      </c>
      <c r="AX18" s="4">
        <v>2</v>
      </c>
      <c r="AY18" s="8">
        <v>245.42</v>
      </c>
      <c r="AZ18" s="7" t="s">
        <v>129</v>
      </c>
      <c r="BA18" s="7">
        <v>-0.1391</v>
      </c>
      <c r="BB18" s="7">
        <v>1</v>
      </c>
      <c r="BC18" s="4">
        <v>2</v>
      </c>
      <c r="BD18" s="8">
        <v>211.28</v>
      </c>
      <c r="BE18" s="4">
        <v>2</v>
      </c>
      <c r="BF18" s="8">
        <v>245.42</v>
      </c>
      <c r="BG18" s="7" t="s">
        <v>129</v>
      </c>
      <c r="BH18" s="7">
        <v>-0.1391</v>
      </c>
      <c r="BI18" s="7">
        <v>1</v>
      </c>
      <c r="BJ18" s="4">
        <v>2</v>
      </c>
      <c r="BK18" s="8">
        <v>211.28</v>
      </c>
      <c r="BL18" s="2" t="s">
        <v>263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126</v>
      </c>
      <c r="BW18" s="2" t="s">
        <v>136</v>
      </c>
      <c r="BX18" s="2" t="s">
        <v>264</v>
      </c>
      <c r="BY18" s="2" t="s">
        <v>137</v>
      </c>
      <c r="BZ18" s="2" t="s">
        <v>129</v>
      </c>
      <c r="CA18" s="4">
        <v>1</v>
      </c>
      <c r="CB18" s="8">
        <v>120.12</v>
      </c>
      <c r="CC18" s="4"/>
      <c r="CD18" s="8"/>
      <c r="CE18" s="7"/>
      <c r="CF18" s="7"/>
      <c r="CG18" s="2" t="s">
        <v>135</v>
      </c>
      <c r="CH18" s="2" t="s">
        <v>126</v>
      </c>
      <c r="CI18" s="2" t="s">
        <v>138</v>
      </c>
      <c r="CJ18" s="2" t="s">
        <v>265</v>
      </c>
      <c r="CK18" s="2" t="s">
        <v>137</v>
      </c>
      <c r="CL18" s="2" t="s">
        <v>129</v>
      </c>
      <c r="CM18" s="4">
        <v>1</v>
      </c>
      <c r="CN18" s="8">
        <v>91.16</v>
      </c>
      <c r="CO18" s="4"/>
      <c r="CP18" s="8"/>
      <c r="CQ18" s="7"/>
      <c r="CR18" s="7"/>
      <c r="CS18" s="2" t="s">
        <v>135</v>
      </c>
      <c r="CT18" s="2" t="s">
        <v>126</v>
      </c>
      <c r="CU18" s="2" t="s">
        <v>141</v>
      </c>
      <c r="CV18" s="2" t="s">
        <v>266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135</v>
      </c>
      <c r="DF18" s="2" t="s">
        <v>126</v>
      </c>
      <c r="DG18" s="2" t="s">
        <v>267</v>
      </c>
      <c r="DH18" s="2" t="s">
        <v>237</v>
      </c>
      <c r="DI18" s="2" t="s">
        <v>137</v>
      </c>
      <c r="DJ18" s="2" t="s">
        <v>129</v>
      </c>
      <c r="DK18" s="4"/>
      <c r="DL18" s="8"/>
      <c r="DM18" s="4">
        <v>1</v>
      </c>
      <c r="DN18" s="8">
        <v>105.18</v>
      </c>
      <c r="DO18" s="7">
        <v>-1</v>
      </c>
      <c r="DP18" s="7">
        <v>-1</v>
      </c>
      <c r="DQ18" s="2" t="s">
        <v>135</v>
      </c>
      <c r="DR18" s="2" t="s">
        <v>126</v>
      </c>
      <c r="DS18" s="2" t="s">
        <v>261</v>
      </c>
      <c r="DT18" s="2" t="s">
        <v>158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261</v>
      </c>
      <c r="EF18" s="2" t="s">
        <v>268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135</v>
      </c>
      <c r="EP18" s="2" t="s">
        <v>269</v>
      </c>
      <c r="EQ18" s="2" t="s">
        <v>129</v>
      </c>
      <c r="ER18" s="2" t="s">
        <v>129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147</v>
      </c>
      <c r="FB18" s="2" t="s">
        <v>126</v>
      </c>
      <c r="FC18" s="2" t="s">
        <v>129</v>
      </c>
      <c r="FD18" s="2" t="s">
        <v>129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147</v>
      </c>
      <c r="FN18" s="2" t="s">
        <v>126</v>
      </c>
      <c r="FO18" s="2" t="s">
        <v>129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148</v>
      </c>
      <c r="GB18" s="2" t="s">
        <v>129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149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150</v>
      </c>
      <c r="GX18" s="2" t="s">
        <v>126</v>
      </c>
      <c r="GY18" s="2" t="s">
        <v>129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147</v>
      </c>
      <c r="HJ18" s="2" t="s">
        <v>126</v>
      </c>
      <c r="HK18" s="2" t="s">
        <v>129</v>
      </c>
      <c r="HL18" s="2" t="s">
        <v>129</v>
      </c>
      <c r="HM18" s="2" t="s">
        <v>137</v>
      </c>
      <c r="HN18" s="2" t="s">
        <v>129</v>
      </c>
      <c r="HO18" s="4"/>
      <c r="HP18" s="8"/>
      <c r="HQ18" s="4"/>
      <c r="HR18" s="8"/>
      <c r="HS18" s="7"/>
      <c r="HT18" s="7"/>
      <c r="HU18" s="2" t="s">
        <v>147</v>
      </c>
      <c r="HV18" s="2" t="s">
        <v>126</v>
      </c>
      <c r="HW18" s="2" t="s">
        <v>129</v>
      </c>
      <c r="HX18" s="2" t="s">
        <v>129</v>
      </c>
      <c r="HY18" s="2" t="s">
        <v>137</v>
      </c>
      <c r="HZ18" s="2" t="s">
        <v>129</v>
      </c>
      <c r="IA18" s="4">
        <v>13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>
        <v>44</v>
      </c>
      <c r="IP18" s="4">
        <v>60</v>
      </c>
    </row>
    <row r="19">
      <c r="A19" s="2" t="s">
        <v>270</v>
      </c>
      <c r="B19" s="2" t="s">
        <v>118</v>
      </c>
      <c r="C19" s="2" t="s">
        <v>119</v>
      </c>
      <c r="D19" s="2" t="s">
        <v>255</v>
      </c>
      <c r="E19" s="2" t="s">
        <v>256</v>
      </c>
      <c r="F19" s="2" t="s">
        <v>257</v>
      </c>
      <c r="G19" s="2" t="s">
        <v>257</v>
      </c>
      <c r="H19" s="2" t="s">
        <v>257</v>
      </c>
      <c r="I19" s="2" t="s">
        <v>258</v>
      </c>
      <c r="J19" s="2" t="s">
        <v>152</v>
      </c>
      <c r="K19" s="2" t="s">
        <v>259</v>
      </c>
      <c r="L19" s="3">
        <v>136.19</v>
      </c>
      <c r="M19" s="3">
        <v>143</v>
      </c>
      <c r="N19" s="3">
        <v>399.99</v>
      </c>
      <c r="O19" s="2" t="s">
        <v>126</v>
      </c>
      <c r="P19" s="2" t="s">
        <v>260</v>
      </c>
      <c r="Q19" s="2" t="s">
        <v>128</v>
      </c>
      <c r="R19" s="2" t="s">
        <v>129</v>
      </c>
      <c r="S19" s="2" t="s">
        <v>129</v>
      </c>
      <c r="T19" s="2" t="s">
        <v>130</v>
      </c>
      <c r="U19" s="2" t="s">
        <v>129</v>
      </c>
      <c r="V19" s="2" t="s">
        <v>166</v>
      </c>
      <c r="W19" s="2" t="s">
        <v>132</v>
      </c>
      <c r="X19" s="2" t="s">
        <v>129</v>
      </c>
      <c r="Y19" s="2" t="s">
        <v>261</v>
      </c>
      <c r="Z19" s="4">
        <v>3</v>
      </c>
      <c r="AA19" s="4">
        <f>=ROUNDDOWN(0.769230769230769,0)</f>
      </c>
      <c r="AB19" s="5">
        <v>3.9</v>
      </c>
      <c r="AC19" s="2" t="s">
        <v>262</v>
      </c>
      <c r="AD19" s="4">
        <v>63</v>
      </c>
      <c r="AE19" s="4">
        <v>173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>
        <v>1</v>
      </c>
      <c r="AS19" s="8">
        <v>140.24</v>
      </c>
      <c r="AT19" s="7">
        <v>-1</v>
      </c>
      <c r="AU19" s="7">
        <v>-1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/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135</v>
      </c>
      <c r="BV19" s="2" t="s">
        <v>126</v>
      </c>
      <c r="BW19" s="2" t="s">
        <v>136</v>
      </c>
      <c r="BX19" s="2" t="s">
        <v>271</v>
      </c>
      <c r="BY19" s="2" t="s">
        <v>137</v>
      </c>
      <c r="BZ19" s="2" t="s">
        <v>129</v>
      </c>
      <c r="CA19" s="4"/>
      <c r="CB19" s="8"/>
      <c r="CC19" s="4"/>
      <c r="CD19" s="8"/>
      <c r="CE19" s="7"/>
      <c r="CF19" s="7"/>
      <c r="CG19" s="2" t="s">
        <v>135</v>
      </c>
      <c r="CH19" s="2" t="s">
        <v>126</v>
      </c>
      <c r="CI19" s="2" t="s">
        <v>138</v>
      </c>
      <c r="CJ19" s="2" t="s">
        <v>272</v>
      </c>
      <c r="CK19" s="2" t="s">
        <v>137</v>
      </c>
      <c r="CL19" s="2" t="s">
        <v>129</v>
      </c>
      <c r="CM19" s="4"/>
      <c r="CN19" s="8"/>
      <c r="CO19" s="4"/>
      <c r="CP19" s="8"/>
      <c r="CQ19" s="7"/>
      <c r="CR19" s="7"/>
      <c r="CS19" s="2" t="s">
        <v>135</v>
      </c>
      <c r="CT19" s="2" t="s">
        <v>126</v>
      </c>
      <c r="CU19" s="2" t="s">
        <v>141</v>
      </c>
      <c r="CV19" s="2" t="s">
        <v>273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267</v>
      </c>
      <c r="DH19" s="2" t="s">
        <v>274</v>
      </c>
      <c r="DI19" s="2" t="s">
        <v>137</v>
      </c>
      <c r="DJ19" s="2" t="s">
        <v>129</v>
      </c>
      <c r="DK19" s="4"/>
      <c r="DL19" s="8"/>
      <c r="DM19" s="4">
        <v>1</v>
      </c>
      <c r="DN19" s="8">
        <v>140.24</v>
      </c>
      <c r="DO19" s="7">
        <v>-1</v>
      </c>
      <c r="DP19" s="7">
        <v>-1</v>
      </c>
      <c r="DQ19" s="2" t="s">
        <v>135</v>
      </c>
      <c r="DR19" s="2" t="s">
        <v>126</v>
      </c>
      <c r="DS19" s="2" t="s">
        <v>261</v>
      </c>
      <c r="DT19" s="2" t="s">
        <v>275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261</v>
      </c>
      <c r="EF19" s="2" t="s">
        <v>276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269</v>
      </c>
      <c r="EQ19" s="2" t="s">
        <v>129</v>
      </c>
      <c r="ER19" s="2" t="s">
        <v>129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147</v>
      </c>
      <c r="FB19" s="2" t="s">
        <v>126</v>
      </c>
      <c r="FC19" s="2" t="s">
        <v>129</v>
      </c>
      <c r="FD19" s="2" t="s">
        <v>129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147</v>
      </c>
      <c r="FN19" s="2" t="s">
        <v>126</v>
      </c>
      <c r="FO19" s="2" t="s">
        <v>129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148</v>
      </c>
      <c r="GB19" s="2" t="s">
        <v>129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149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150</v>
      </c>
      <c r="GX19" s="2" t="s">
        <v>126</v>
      </c>
      <c r="GY19" s="2" t="s">
        <v>129</v>
      </c>
      <c r="GZ19" s="2" t="s">
        <v>129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175</v>
      </c>
      <c r="HK19" s="2" t="s">
        <v>176</v>
      </c>
      <c r="HL19" s="2" t="s">
        <v>129</v>
      </c>
      <c r="HM19" s="2" t="s">
        <v>137</v>
      </c>
      <c r="HN19" s="2" t="s">
        <v>129</v>
      </c>
      <c r="HO19" s="4"/>
      <c r="HP19" s="8"/>
      <c r="HQ19" s="4"/>
      <c r="HR19" s="8"/>
      <c r="HS19" s="7"/>
      <c r="HT19" s="7"/>
      <c r="HU19" s="2" t="s">
        <v>147</v>
      </c>
      <c r="HV19" s="2" t="s">
        <v>126</v>
      </c>
      <c r="HW19" s="2" t="s">
        <v>129</v>
      </c>
      <c r="HX19" s="2" t="s">
        <v>129</v>
      </c>
      <c r="HY19" s="2" t="s">
        <v>137</v>
      </c>
      <c r="HZ19" s="2" t="s">
        <v>129</v>
      </c>
      <c r="IA19" s="4">
        <v>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>
        <v>63</v>
      </c>
      <c r="IP19" s="4">
        <v>110</v>
      </c>
    </row>
    <row r="20">
      <c r="A20" s="16" t="s">
        <v>277</v>
      </c>
      <c r="B20" s="9" t="s">
        <v>129</v>
      </c>
      <c r="C20" s="9" t="s">
        <v>129</v>
      </c>
      <c r="D20" s="9" t="s">
        <v>129</v>
      </c>
      <c r="E20" s="9" t="s">
        <v>129</v>
      </c>
      <c r="F20" s="9" t="s">
        <v>129</v>
      </c>
      <c r="G20" s="9" t="s">
        <v>129</v>
      </c>
      <c r="H20" s="9" t="s">
        <v>129</v>
      </c>
      <c r="I20" s="9" t="s">
        <v>129</v>
      </c>
      <c r="J20" s="9" t="s">
        <v>129</v>
      </c>
      <c r="K20" s="9" t="s">
        <v>129</v>
      </c>
      <c r="L20" s="10"/>
      <c r="M20" s="10"/>
      <c r="N20" s="10"/>
      <c r="O20" s="9" t="s">
        <v>129</v>
      </c>
      <c r="P20" s="9" t="s">
        <v>129</v>
      </c>
      <c r="Q20" s="9" t="s">
        <v>129</v>
      </c>
      <c r="R20" s="9" t="s">
        <v>129</v>
      </c>
      <c r="S20" s="9" t="s">
        <v>129</v>
      </c>
      <c r="T20" s="9" t="s">
        <v>129</v>
      </c>
      <c r="U20" s="9" t="s">
        <v>129</v>
      </c>
      <c r="V20" s="9" t="s">
        <v>129</v>
      </c>
      <c r="W20" s="9" t="s">
        <v>129</v>
      </c>
      <c r="X20" s="9" t="s">
        <v>129</v>
      </c>
      <c r="Y20" s="9" t="s">
        <v>129</v>
      </c>
      <c r="Z20" s="11">
        <v>1077</v>
      </c>
      <c r="AA20" s="11">
        <f>=ROUNDDOWN({0},0)</f>
      </c>
      <c r="AB20" s="12">
        <v>21.7</v>
      </c>
      <c r="AC20" s="9" t="s">
        <v>129</v>
      </c>
      <c r="AD20" s="11"/>
      <c r="AE20" s="11">
        <v>277</v>
      </c>
      <c r="AF20" s="13"/>
      <c r="AG20" s="13"/>
      <c r="AH20" s="14"/>
      <c r="AI20" s="11"/>
      <c r="AJ20" s="11">
        <f>=ROUNDDOWN({0},0)</f>
      </c>
      <c r="AK20" s="12"/>
      <c r="AL20" s="9" t="s">
        <v>129</v>
      </c>
      <c r="AM20" s="11"/>
      <c r="AN20" s="11"/>
      <c r="AO20" s="14"/>
      <c r="AP20" s="11">
        <v>32</v>
      </c>
      <c r="AQ20" s="15">
        <v>1587.75</v>
      </c>
      <c r="AR20" s="11">
        <v>7</v>
      </c>
      <c r="AS20" s="15">
        <v>376.16</v>
      </c>
      <c r="AT20" s="14">
        <v>3.5714</v>
      </c>
      <c r="AU20" s="14">
        <v>3.2209</v>
      </c>
      <c r="AV20" s="11">
        <v>32</v>
      </c>
      <c r="AW20" s="15">
        <v>1587.75</v>
      </c>
      <c r="AX20" s="11">
        <v>7</v>
      </c>
      <c r="AY20" s="15">
        <v>376.16</v>
      </c>
      <c r="AZ20" s="14">
        <v>3.5714</v>
      </c>
      <c r="BA20" s="14">
        <v>3.2209</v>
      </c>
      <c r="BB20" s="14"/>
      <c r="BC20" s="11">
        <v>32</v>
      </c>
      <c r="BD20" s="15">
        <v>1587.75</v>
      </c>
      <c r="BE20" s="11">
        <v>7</v>
      </c>
      <c r="BF20" s="15">
        <v>376.16</v>
      </c>
      <c r="BG20" s="14">
        <v>3.5714</v>
      </c>
      <c r="BH20" s="14">
        <v>3.2209</v>
      </c>
      <c r="BI20" s="14"/>
      <c r="BJ20" s="11"/>
      <c r="BK20" s="15"/>
      <c r="BL20" s="9" t="s">
        <v>129</v>
      </c>
      <c r="BM20" s="14"/>
      <c r="BN20" s="14"/>
      <c r="BO20" s="11">
        <v>16</v>
      </c>
      <c r="BP20" s="15">
        <v>777.99</v>
      </c>
      <c r="BQ20" s="11"/>
      <c r="BR20" s="15"/>
      <c r="BS20" s="14"/>
      <c r="BT20" s="14"/>
      <c r="BU20" s="9" t="s">
        <v>129</v>
      </c>
      <c r="BV20" s="9" t="s">
        <v>129</v>
      </c>
      <c r="BW20" s="9" t="s">
        <v>129</v>
      </c>
      <c r="BX20" s="9" t="s">
        <v>129</v>
      </c>
      <c r="BY20" s="9" t="s">
        <v>129</v>
      </c>
      <c r="BZ20" s="9" t="s">
        <v>129</v>
      </c>
      <c r="CA20" s="11">
        <v>6</v>
      </c>
      <c r="CB20" s="15">
        <v>480.48</v>
      </c>
      <c r="CC20" s="11"/>
      <c r="CD20" s="15"/>
      <c r="CE20" s="14"/>
      <c r="CF20" s="14"/>
      <c r="CG20" s="9" t="s">
        <v>129</v>
      </c>
      <c r="CH20" s="9" t="s">
        <v>129</v>
      </c>
      <c r="CI20" s="9" t="s">
        <v>129</v>
      </c>
      <c r="CJ20" s="9" t="s">
        <v>129</v>
      </c>
      <c r="CK20" s="9" t="s">
        <v>129</v>
      </c>
      <c r="CL20" s="9" t="s">
        <v>129</v>
      </c>
      <c r="CM20" s="11">
        <v>7</v>
      </c>
      <c r="CN20" s="15">
        <v>255.6</v>
      </c>
      <c r="CO20" s="11"/>
      <c r="CP20" s="15"/>
      <c r="CQ20" s="14"/>
      <c r="CR20" s="14"/>
      <c r="CS20" s="9" t="s">
        <v>129</v>
      </c>
      <c r="CT20" s="9" t="s">
        <v>129</v>
      </c>
      <c r="CU20" s="9" t="s">
        <v>129</v>
      </c>
      <c r="CV20" s="9" t="s">
        <v>129</v>
      </c>
      <c r="CW20" s="9" t="s">
        <v>129</v>
      </c>
      <c r="CX20" s="9" t="s">
        <v>129</v>
      </c>
      <c r="CY20" s="11">
        <v>3</v>
      </c>
      <c r="CZ20" s="15">
        <v>73.68</v>
      </c>
      <c r="DA20" s="11"/>
      <c r="DB20" s="15"/>
      <c r="DC20" s="14"/>
      <c r="DD20" s="14"/>
      <c r="DE20" s="9" t="s">
        <v>129</v>
      </c>
      <c r="DF20" s="9" t="s">
        <v>129</v>
      </c>
      <c r="DG20" s="9" t="s">
        <v>129</v>
      </c>
      <c r="DH20" s="9" t="s">
        <v>129</v>
      </c>
      <c r="DI20" s="9" t="s">
        <v>129</v>
      </c>
      <c r="DJ20" s="9" t="s">
        <v>129</v>
      </c>
      <c r="DK20" s="11"/>
      <c r="DL20" s="15"/>
      <c r="DM20" s="11">
        <v>2</v>
      </c>
      <c r="DN20" s="15">
        <v>245.42</v>
      </c>
      <c r="DO20" s="14">
        <v>-1</v>
      </c>
      <c r="DP20" s="14">
        <v>-1</v>
      </c>
      <c r="DQ20" s="9" t="s">
        <v>129</v>
      </c>
      <c r="DR20" s="9" t="s">
        <v>129</v>
      </c>
      <c r="DS20" s="9" t="s">
        <v>129</v>
      </c>
      <c r="DT20" s="9" t="s">
        <v>129</v>
      </c>
      <c r="DU20" s="9" t="s">
        <v>129</v>
      </c>
      <c r="DV20" s="9" t="s">
        <v>129</v>
      </c>
      <c r="DW20" s="11"/>
      <c r="DX20" s="15"/>
      <c r="DY20" s="11">
        <v>5</v>
      </c>
      <c r="DZ20" s="15">
        <v>130.74</v>
      </c>
      <c r="EA20" s="14">
        <v>-1</v>
      </c>
      <c r="EB20" s="14">
        <v>-1</v>
      </c>
      <c r="EC20" s="9" t="s">
        <v>129</v>
      </c>
      <c r="ED20" s="9" t="s">
        <v>129</v>
      </c>
      <c r="EE20" s="9" t="s">
        <v>129</v>
      </c>
      <c r="EF20" s="9" t="s">
        <v>129</v>
      </c>
      <c r="EG20" s="9" t="s">
        <v>129</v>
      </c>
      <c r="EH20" s="9" t="s">
        <v>129</v>
      </c>
      <c r="EI20" s="11"/>
      <c r="EJ20" s="15"/>
      <c r="EK20" s="11"/>
      <c r="EL20" s="15"/>
      <c r="EM20" s="14"/>
      <c r="EN20" s="14"/>
      <c r="EO20" s="9" t="s">
        <v>129</v>
      </c>
      <c r="EP20" s="9" t="s">
        <v>129</v>
      </c>
      <c r="EQ20" s="9" t="s">
        <v>129</v>
      </c>
      <c r="ER20" s="9" t="s">
        <v>129</v>
      </c>
      <c r="ES20" s="9" t="s">
        <v>129</v>
      </c>
      <c r="ET20" s="9" t="s">
        <v>129</v>
      </c>
      <c r="EU20" s="11"/>
      <c r="EV20" s="15"/>
      <c r="EW20" s="11"/>
      <c r="EX20" s="15"/>
      <c r="EY20" s="14"/>
      <c r="EZ20" s="14"/>
      <c r="FA20" s="9" t="s">
        <v>129</v>
      </c>
      <c r="FB20" s="9" t="s">
        <v>129</v>
      </c>
      <c r="FC20" s="9" t="s">
        <v>129</v>
      </c>
      <c r="FD20" s="9" t="s">
        <v>129</v>
      </c>
      <c r="FE20" s="9" t="s">
        <v>129</v>
      </c>
      <c r="FF20" s="9" t="s">
        <v>129</v>
      </c>
      <c r="FG20" s="11"/>
      <c r="FH20" s="15"/>
      <c r="FI20" s="11"/>
      <c r="FJ20" s="15"/>
      <c r="FK20" s="14"/>
      <c r="FL20" s="14"/>
      <c r="FM20" s="9" t="s">
        <v>129</v>
      </c>
      <c r="FN20" s="9" t="s">
        <v>129</v>
      </c>
      <c r="FO20" s="9" t="s">
        <v>129</v>
      </c>
      <c r="FP20" s="9" t="s">
        <v>129</v>
      </c>
      <c r="FQ20" s="9" t="s">
        <v>129</v>
      </c>
      <c r="FR20" s="9" t="s">
        <v>129</v>
      </c>
      <c r="FS20" s="11"/>
      <c r="FT20" s="15"/>
      <c r="FU20" s="11"/>
      <c r="FV20" s="15"/>
      <c r="FW20" s="14"/>
      <c r="FX20" s="14"/>
      <c r="FY20" s="9" t="s">
        <v>129</v>
      </c>
      <c r="FZ20" s="9" t="s">
        <v>129</v>
      </c>
      <c r="GA20" s="9" t="s">
        <v>129</v>
      </c>
      <c r="GB20" s="9" t="s">
        <v>129</v>
      </c>
      <c r="GC20" s="9" t="s">
        <v>129</v>
      </c>
      <c r="GD20" s="9" t="s">
        <v>129</v>
      </c>
      <c r="GE20" s="11"/>
      <c r="GF20" s="15"/>
      <c r="GG20" s="11"/>
      <c r="GH20" s="15"/>
      <c r="GI20" s="14"/>
      <c r="GJ20" s="14"/>
      <c r="GK20" s="9" t="s">
        <v>129</v>
      </c>
      <c r="GL20" s="9" t="s">
        <v>129</v>
      </c>
      <c r="GM20" s="9" t="s">
        <v>129</v>
      </c>
      <c r="GN20" s="9" t="s">
        <v>129</v>
      </c>
      <c r="GO20" s="9" t="s">
        <v>129</v>
      </c>
      <c r="GP20" s="9" t="s">
        <v>129</v>
      </c>
      <c r="GQ20" s="11"/>
      <c r="GR20" s="15"/>
      <c r="GS20" s="11"/>
      <c r="GT20" s="15"/>
      <c r="GU20" s="14"/>
      <c r="GV20" s="14"/>
      <c r="GW20" s="9" t="s">
        <v>129</v>
      </c>
      <c r="GX20" s="9" t="s">
        <v>129</v>
      </c>
      <c r="GY20" s="9" t="s">
        <v>129</v>
      </c>
      <c r="GZ20" s="9" t="s">
        <v>129</v>
      </c>
      <c r="HA20" s="9" t="s">
        <v>129</v>
      </c>
      <c r="HB20" s="9" t="s">
        <v>129</v>
      </c>
      <c r="HC20" s="11"/>
      <c r="HD20" s="15"/>
      <c r="HE20" s="11"/>
      <c r="HF20" s="15"/>
      <c r="HG20" s="14"/>
      <c r="HH20" s="14"/>
      <c r="HI20" s="9" t="s">
        <v>129</v>
      </c>
      <c r="HJ20" s="9" t="s">
        <v>129</v>
      </c>
      <c r="HK20" s="9" t="s">
        <v>129</v>
      </c>
      <c r="HL20" s="9" t="s">
        <v>129</v>
      </c>
      <c r="HM20" s="9" t="s">
        <v>129</v>
      </c>
      <c r="HN20" s="9" t="s">
        <v>129</v>
      </c>
      <c r="HO20" s="11"/>
      <c r="HP20" s="15"/>
      <c r="HQ20" s="11"/>
      <c r="HR20" s="15"/>
      <c r="HS20" s="14"/>
      <c r="HT20" s="14"/>
      <c r="HU20" s="9" t="s">
        <v>129</v>
      </c>
      <c r="HV20" s="9" t="s">
        <v>129</v>
      </c>
      <c r="HW20" s="9" t="s">
        <v>129</v>
      </c>
      <c r="HX20" s="9" t="s">
        <v>129</v>
      </c>
      <c r="HY20" s="9" t="s">
        <v>129</v>
      </c>
      <c r="HZ20" s="9" t="s">
        <v>129</v>
      </c>
      <c r="IA20" s="11">
        <v>1077</v>
      </c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>
        <v>107</v>
      </c>
      <c r="IP20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2:BC13"/>
    <mergeCell ref="BD12:BD13"/>
    <mergeCell ref="BE12:BE13"/>
    <mergeCell ref="BF12:BF13"/>
    <mergeCell ref="BG12:BG13"/>
    <mergeCell ref="BH12:BH13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278</v>
      </c>
      <c r="D2" s="0" t="s">
        <v>279</v>
      </c>
      <c r="E2" s="0" t="s">
        <v>280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281</v>
      </c>
      <c r="J4" s="1" t="s">
        <v>282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283</v>
      </c>
      <c r="P4" s="1" t="s">
        <v>284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10</v>
      </c>
      <c r="F6" s="8">
        <v>928.79</v>
      </c>
      <c r="G6" s="4">
        <v>1</v>
      </c>
      <c r="H6" s="8">
        <v>68.36</v>
      </c>
      <c r="I6" s="7">
        <v>9</v>
      </c>
      <c r="J6" s="7">
        <v>12.5867</v>
      </c>
      <c r="K6" s="4">
        <v>10</v>
      </c>
      <c r="L6" s="8">
        <v>928.79</v>
      </c>
      <c r="M6" s="4">
        <v>1</v>
      </c>
      <c r="N6" s="8">
        <v>68.36</v>
      </c>
      <c r="O6" s="7">
        <v>9</v>
      </c>
      <c r="P6" s="7">
        <v>12.5867</v>
      </c>
    </row>
    <row r="7">
      <c r="A7" s="2" t="s">
        <v>118</v>
      </c>
      <c r="B7" s="2" t="s">
        <v>119</v>
      </c>
      <c r="C7" s="2" t="s">
        <v>202</v>
      </c>
      <c r="D7" s="2" t="s">
        <v>203</v>
      </c>
      <c r="E7" s="4">
        <v>11</v>
      </c>
      <c r="F7" s="8">
        <v>231.4</v>
      </c>
      <c r="G7" s="4">
        <v>2</v>
      </c>
      <c r="H7" s="8">
        <v>36.8</v>
      </c>
      <c r="I7" s="7">
        <v>4.5</v>
      </c>
      <c r="J7" s="7">
        <v>5.288</v>
      </c>
      <c r="K7" s="4">
        <v>11</v>
      </c>
      <c r="L7" s="8">
        <v>231.4</v>
      </c>
      <c r="M7" s="4">
        <v>2</v>
      </c>
      <c r="N7" s="8">
        <v>36.8</v>
      </c>
      <c r="O7" s="7">
        <v>4.5</v>
      </c>
      <c r="P7" s="7">
        <v>5.288</v>
      </c>
    </row>
    <row r="8">
      <c r="A8" s="2" t="s">
        <v>118</v>
      </c>
      <c r="B8" s="2" t="s">
        <v>119</v>
      </c>
      <c r="C8" s="2" t="s">
        <v>241</v>
      </c>
      <c r="D8" s="2" t="s">
        <v>242</v>
      </c>
      <c r="E8" s="4">
        <v>9</v>
      </c>
      <c r="F8" s="8">
        <v>216.28</v>
      </c>
      <c r="G8" s="4">
        <v>2</v>
      </c>
      <c r="H8" s="8">
        <v>25.58</v>
      </c>
      <c r="I8" s="7">
        <v>3.5</v>
      </c>
      <c r="J8" s="7">
        <v>7.455</v>
      </c>
      <c r="K8" s="4">
        <v>9</v>
      </c>
      <c r="L8" s="8">
        <v>216.28</v>
      </c>
      <c r="M8" s="4">
        <v>2</v>
      </c>
      <c r="N8" s="8">
        <v>25.58</v>
      </c>
      <c r="O8" s="7">
        <v>3.5</v>
      </c>
      <c r="P8" s="7">
        <v>7.455</v>
      </c>
    </row>
    <row r="9">
      <c r="A9" s="2" t="s">
        <v>118</v>
      </c>
      <c r="B9" s="2" t="s">
        <v>119</v>
      </c>
      <c r="C9" s="2" t="s">
        <v>255</v>
      </c>
      <c r="D9" s="2" t="s">
        <v>256</v>
      </c>
      <c r="E9" s="4">
        <v>2</v>
      </c>
      <c r="F9" s="8">
        <v>211.28</v>
      </c>
      <c r="G9" s="4">
        <v>2</v>
      </c>
      <c r="H9" s="8">
        <v>245.42</v>
      </c>
      <c r="I9" s="7"/>
      <c r="J9" s="7">
        <v>-0.1391</v>
      </c>
      <c r="K9" s="4">
        <v>2</v>
      </c>
      <c r="L9" s="8">
        <v>211.28</v>
      </c>
      <c r="M9" s="4">
        <v>2</v>
      </c>
      <c r="N9" s="8">
        <v>245.42</v>
      </c>
      <c r="O9" s="7"/>
      <c r="P9" s="7">
        <v>-0.1391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278</v>
      </c>
      <c r="D2" s="0" t="s">
        <v>279</v>
      </c>
      <c r="E2" s="0" t="s">
        <v>280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281</v>
      </c>
      <c r="I4" s="1" t="s">
        <v>282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283</v>
      </c>
      <c r="O4" s="1" t="s">
        <v>284</v>
      </c>
    </row>
    <row r="5">
      <c r="A5" s="1" t="s">
        <v>67</v>
      </c>
      <c r="B5" s="1" t="s">
        <v>69</v>
      </c>
      <c r="C5" s="1" t="s">
        <v>70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118</v>
      </c>
      <c r="B6" s="2" t="s">
        <v>120</v>
      </c>
      <c r="C6" s="2" t="s">
        <v>121</v>
      </c>
      <c r="D6" s="4">
        <v>10</v>
      </c>
      <c r="E6" s="8">
        <v>928.79</v>
      </c>
      <c r="F6" s="4">
        <v>1</v>
      </c>
      <c r="G6" s="8">
        <v>68.36</v>
      </c>
      <c r="H6" s="7">
        <v>9</v>
      </c>
      <c r="I6" s="7">
        <v>12.5867</v>
      </c>
      <c r="J6" s="4">
        <v>10</v>
      </c>
      <c r="K6" s="8">
        <v>928.79</v>
      </c>
      <c r="L6" s="4">
        <v>1</v>
      </c>
      <c r="M6" s="8">
        <v>68.36</v>
      </c>
      <c r="N6" s="7">
        <v>9</v>
      </c>
      <c r="O6" s="7">
        <v>12.5867</v>
      </c>
    </row>
    <row r="7">
      <c r="A7" s="2" t="s">
        <v>118</v>
      </c>
      <c r="B7" s="2" t="s">
        <v>202</v>
      </c>
      <c r="C7" s="2" t="s">
        <v>203</v>
      </c>
      <c r="D7" s="4">
        <v>11</v>
      </c>
      <c r="E7" s="8">
        <v>231.4</v>
      </c>
      <c r="F7" s="4">
        <v>2</v>
      </c>
      <c r="G7" s="8">
        <v>36.8</v>
      </c>
      <c r="H7" s="7">
        <v>4.5</v>
      </c>
      <c r="I7" s="7">
        <v>5.288</v>
      </c>
      <c r="J7" s="4">
        <v>11</v>
      </c>
      <c r="K7" s="8">
        <v>231.4</v>
      </c>
      <c r="L7" s="4">
        <v>2</v>
      </c>
      <c r="M7" s="8">
        <v>36.8</v>
      </c>
      <c r="N7" s="7">
        <v>4.5</v>
      </c>
      <c r="O7" s="7">
        <v>5.288</v>
      </c>
    </row>
    <row r="8">
      <c r="A8" s="2" t="s">
        <v>118</v>
      </c>
      <c r="B8" s="2" t="s">
        <v>241</v>
      </c>
      <c r="C8" s="2" t="s">
        <v>242</v>
      </c>
      <c r="D8" s="4">
        <v>9</v>
      </c>
      <c r="E8" s="8">
        <v>216.28</v>
      </c>
      <c r="F8" s="4">
        <v>2</v>
      </c>
      <c r="G8" s="8">
        <v>25.58</v>
      </c>
      <c r="H8" s="7">
        <v>3.5</v>
      </c>
      <c r="I8" s="7">
        <v>7.455</v>
      </c>
      <c r="J8" s="4">
        <v>9</v>
      </c>
      <c r="K8" s="8">
        <v>216.28</v>
      </c>
      <c r="L8" s="4">
        <v>2</v>
      </c>
      <c r="M8" s="8">
        <v>25.58</v>
      </c>
      <c r="N8" s="7">
        <v>3.5</v>
      </c>
      <c r="O8" s="7">
        <v>7.455</v>
      </c>
    </row>
    <row r="9">
      <c r="A9" s="2" t="s">
        <v>118</v>
      </c>
      <c r="B9" s="2" t="s">
        <v>255</v>
      </c>
      <c r="C9" s="2" t="s">
        <v>256</v>
      </c>
      <c r="D9" s="4">
        <v>2</v>
      </c>
      <c r="E9" s="8">
        <v>211.28</v>
      </c>
      <c r="F9" s="4">
        <v>2</v>
      </c>
      <c r="G9" s="8">
        <v>245.42</v>
      </c>
      <c r="H9" s="7"/>
      <c r="I9" s="7">
        <v>-0.1391</v>
      </c>
      <c r="J9" s="4">
        <v>2</v>
      </c>
      <c r="K9" s="8">
        <v>211.28</v>
      </c>
      <c r="L9" s="4">
        <v>2</v>
      </c>
      <c r="M9" s="8">
        <v>245.42</v>
      </c>
      <c r="N9" s="7"/>
      <c r="O9" s="7">
        <v>-0.1391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