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<sst xmlns="http://schemas.openxmlformats.org/spreadsheetml/2006/main" count="42" uniqueCount="42">
  <si>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</si>
  <si>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</si>
  <si>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</si>
  <si>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07/07/2024</t>
  </si>
  <si>
    <t>End Date:</t>
  </si>
  <si>
    <t>Report Run Date:</t>
  </si>
  <si>
    <t>07/08/2024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</si>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</sst>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32561</v>
      </c>
      <c r="C5" s="11">
        <f>=ROUNDDOWN(19.7351354627553,0)</f>
      </c>
      <c r="D5" s="11">
        <v>33817</v>
      </c>
      <c r="E5" s="12">
        <v>0.9833</v>
      </c>
      <c r="F5" s="11"/>
      <c r="G5" s="11">
        <f>=ROUNDDOWN({0},0)</f>
      </c>
      <c r="H5" s="11">
        <v>590</v>
      </c>
      <c r="I5" s="12"/>
      <c r="J5" s="11">
        <v>8</v>
      </c>
      <c r="K5" s="13">
        <v>1386.07</v>
      </c>
      <c r="L5" s="11">
        <v>1397</v>
      </c>
      <c r="M5" s="14">
        <v>0.99</v>
      </c>
      <c r="N5" s="11">
        <v>88</v>
      </c>
      <c r="O5" s="13">
        <v>5672.78</v>
      </c>
      <c r="P5" s="11">
        <v>1507</v>
      </c>
      <c r="Q5" s="14">
        <v>3.76</v>
      </c>
      <c r="R5" s="12">
        <v>-0.9091</v>
      </c>
      <c r="S5" s="12">
        <v>-0.7557</v>
      </c>
      <c r="T5" s="12">
        <v>-0.073</v>
      </c>
      <c r="U5" s="12">
        <v>-0.7367</v>
      </c>
      <c r="V5" s="11">
        <v>8</v>
      </c>
      <c r="W5" s="13">
        <v>1386.07</v>
      </c>
      <c r="X5" s="11">
        <v>1350</v>
      </c>
      <c r="Y5" s="11">
        <v>88</v>
      </c>
      <c r="Z5" s="13">
        <v>5672.78</v>
      </c>
      <c r="AA5" s="11">
        <v>1469</v>
      </c>
      <c r="AB5" s="12">
        <v>-0.9091</v>
      </c>
      <c r="AC5" s="12">
        <v>-0.7557</v>
      </c>
    </row>
    <row r="6">
      <c r="A6" s="10" t="s">
        <v>32</v>
      </c>
      <c r="B6" s="11">
        <v>2464</v>
      </c>
      <c r="C6" s="11">
        <f>=ROUNDDOWN(10.6574394463668,0)</f>
      </c>
      <c r="D6" s="11">
        <v>4220</v>
      </c>
      <c r="E6" s="12">
        <v>1</v>
      </c>
      <c r="F6" s="11"/>
      <c r="G6" s="11">
        <f>=ROUNDDOWN({0},0)</f>
      </c>
      <c r="H6" s="11"/>
      <c r="I6" s="12"/>
      <c r="J6" s="11">
        <v>11</v>
      </c>
      <c r="K6" s="13">
        <v>424.3</v>
      </c>
      <c r="L6" s="11">
        <v>141</v>
      </c>
      <c r="M6" s="14">
        <v>3.01</v>
      </c>
      <c r="N6" s="11">
        <v>11</v>
      </c>
      <c r="O6" s="13">
        <v>500.76</v>
      </c>
      <c r="P6" s="11">
        <v>137</v>
      </c>
      <c r="Q6" s="14">
        <v>3.66</v>
      </c>
      <c r="R6" s="12"/>
      <c r="S6" s="12">
        <v>-0.1527</v>
      </c>
      <c r="T6" s="12">
        <v>0.0292</v>
      </c>
      <c r="U6" s="12">
        <v>-0.1776</v>
      </c>
      <c r="V6" s="11">
        <v>11</v>
      </c>
      <c r="W6" s="13">
        <v>424.3</v>
      </c>
      <c r="X6" s="11">
        <v>140</v>
      </c>
      <c r="Y6" s="11">
        <v>11</v>
      </c>
      <c r="Z6" s="13">
        <v>500.76</v>
      </c>
      <c r="AA6" s="11">
        <v>128</v>
      </c>
      <c r="AB6" s="12"/>
      <c r="AC6" s="12">
        <v>-0.1527</v>
      </c>
    </row>
    <row r="7">
      <c r="A7" s="10" t="s">
        <v>33</v>
      </c>
      <c r="B7" s="11">
        <v>9145</v>
      </c>
      <c r="C7" s="11">
        <f>=ROUNDDOWN(22.359413202934,0)</f>
      </c>
      <c r="D7" s="11">
        <v>8700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80</v>
      </c>
      <c r="M7" s="14"/>
      <c r="N7" s="11">
        <v>8</v>
      </c>
      <c r="O7" s="13">
        <v>192.54</v>
      </c>
      <c r="P7" s="11">
        <v>76</v>
      </c>
      <c r="Q7" s="14">
        <v>2.53</v>
      </c>
      <c r="R7" s="12"/>
      <c r="S7" s="12"/>
      <c r="T7" s="12">
        <v>0.0526</v>
      </c>
      <c r="U7" s="12"/>
      <c r="V7" s="11"/>
      <c r="W7" s="13"/>
      <c r="X7" s="11">
        <v>80</v>
      </c>
      <c r="Y7" s="11">
        <v>8</v>
      </c>
      <c r="Z7" s="13">
        <v>192.54</v>
      </c>
      <c r="AA7" s="11">
        <v>76</v>
      </c>
      <c r="AB7" s="12"/>
      <c r="AC7" s="12"/>
    </row>
    <row r="8">
      <c r="A8" s="10" t="s">
        <v>34</v>
      </c>
      <c r="B8" s="11">
        <v>7445</v>
      </c>
      <c r="C8" s="11">
        <f>=ROUNDDOWN(19.1437387503214,0)</f>
      </c>
      <c r="D8" s="11">
        <v>12846</v>
      </c>
      <c r="E8" s="12">
        <v>1</v>
      </c>
      <c r="F8" s="11"/>
      <c r="G8" s="11">
        <f>=ROUNDDOWN({0},0)</f>
      </c>
      <c r="H8" s="11"/>
      <c r="I8" s="12"/>
      <c r="J8" s="11">
        <v>1</v>
      </c>
      <c r="K8" s="13">
        <v>34.42</v>
      </c>
      <c r="L8" s="11">
        <v>715</v>
      </c>
      <c r="M8" s="14">
        <v>0.05</v>
      </c>
      <c r="N8" s="11">
        <v>16</v>
      </c>
      <c r="O8" s="13">
        <v>506.38</v>
      </c>
      <c r="P8" s="11">
        <v>678</v>
      </c>
      <c r="Q8" s="14">
        <v>0.75</v>
      </c>
      <c r="R8" s="12">
        <v>-0.9375</v>
      </c>
      <c r="S8" s="12">
        <v>-0.932</v>
      </c>
      <c r="T8" s="12">
        <v>0.0546</v>
      </c>
      <c r="U8" s="12">
        <v>-0.9333</v>
      </c>
      <c r="V8" s="11">
        <v>1</v>
      </c>
      <c r="W8" s="13">
        <v>34.42</v>
      </c>
      <c r="X8" s="11">
        <v>550</v>
      </c>
      <c r="Y8" s="11">
        <v>16</v>
      </c>
      <c r="Z8" s="13">
        <v>506.38</v>
      </c>
      <c r="AA8" s="11">
        <v>529</v>
      </c>
      <c r="AB8" s="12">
        <v>-0.9375</v>
      </c>
      <c r="AC8" s="12">
        <v>-0.932</v>
      </c>
    </row>
    <row r="9">
      <c r="A9" s="10" t="s">
        <v>35</v>
      </c>
      <c r="B9" s="11">
        <v>28001</v>
      </c>
      <c r="C9" s="11">
        <f>=ROUNDDOWN(18.9387893134934,0)</f>
      </c>
      <c r="D9" s="11">
        <v>25905</v>
      </c>
      <c r="E9" s="12">
        <v>1</v>
      </c>
      <c r="F9" s="11"/>
      <c r="G9" s="11">
        <f>=ROUNDDOWN({0},0)</f>
      </c>
      <c r="H9" s="11">
        <v>612</v>
      </c>
      <c r="I9" s="12"/>
      <c r="J9" s="11">
        <v>128</v>
      </c>
      <c r="K9" s="13">
        <v>21280.36</v>
      </c>
      <c r="L9" s="11">
        <v>547</v>
      </c>
      <c r="M9" s="14">
        <v>38.9</v>
      </c>
      <c r="N9" s="11">
        <v>111</v>
      </c>
      <c r="O9" s="13">
        <v>19080.89</v>
      </c>
      <c r="P9" s="11">
        <v>642</v>
      </c>
      <c r="Q9" s="14">
        <v>29.72</v>
      </c>
      <c r="R9" s="12">
        <v>0.1532</v>
      </c>
      <c r="S9" s="12">
        <v>0.1153</v>
      </c>
      <c r="T9" s="12">
        <v>-0.148</v>
      </c>
      <c r="U9" s="12">
        <v>0.3089</v>
      </c>
      <c r="V9" s="11">
        <v>128</v>
      </c>
      <c r="W9" s="13">
        <v>21280.36</v>
      </c>
      <c r="X9" s="11">
        <v>541</v>
      </c>
      <c r="Y9" s="11">
        <v>111</v>
      </c>
      <c r="Z9" s="13">
        <v>19080.89</v>
      </c>
      <c r="AA9" s="11">
        <v>638</v>
      </c>
      <c r="AB9" s="12">
        <v>0.1532</v>
      </c>
      <c r="AC9" s="12">
        <v>0.1153</v>
      </c>
    </row>
    <row r="10">
      <c r="A10" s="10" t="s">
        <v>36</v>
      </c>
      <c r="B10" s="11">
        <v>2256</v>
      </c>
      <c r="C10" s="11">
        <f>=ROUNDDOWN(24.1541755888651,0)</f>
      </c>
      <c r="D10" s="11">
        <v>1850</v>
      </c>
      <c r="E10" s="12">
        <v>1</v>
      </c>
      <c r="F10" s="11"/>
      <c r="G10" s="11">
        <f>=ROUNDDOWN({0},0)</f>
      </c>
      <c r="H10" s="11"/>
      <c r="I10" s="12"/>
      <c r="J10" s="11">
        <v>3</v>
      </c>
      <c r="K10" s="13">
        <v>258.45</v>
      </c>
      <c r="L10" s="11">
        <v>108</v>
      </c>
      <c r="M10" s="14">
        <v>2.39</v>
      </c>
      <c r="N10" s="11">
        <v>5</v>
      </c>
      <c r="O10" s="13">
        <v>362.43</v>
      </c>
      <c r="P10" s="11">
        <v>73</v>
      </c>
      <c r="Q10" s="14">
        <v>4.96</v>
      </c>
      <c r="R10" s="12">
        <v>-0.4</v>
      </c>
      <c r="S10" s="12">
        <v>-0.2869</v>
      </c>
      <c r="T10" s="12">
        <v>0.4795</v>
      </c>
      <c r="U10" s="12">
        <v>-0.5181</v>
      </c>
      <c r="V10" s="11">
        <v>3</v>
      </c>
      <c r="W10" s="13">
        <v>258.45</v>
      </c>
      <c r="X10" s="11">
        <v>101</v>
      </c>
      <c r="Y10" s="11">
        <v>5</v>
      </c>
      <c r="Z10" s="13">
        <v>362.43</v>
      </c>
      <c r="AA10" s="11">
        <v>73</v>
      </c>
      <c r="AB10" s="12">
        <v>-0.4</v>
      </c>
      <c r="AC10" s="12">
        <v>-0.2869</v>
      </c>
    </row>
    <row r="11">
      <c r="A11" s="10" t="s">
        <v>37</v>
      </c>
      <c r="B11" s="11">
        <v>2701</v>
      </c>
      <c r="C11" s="11">
        <f>=ROUNDDOWN(1588.82352941176,0)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82</v>
      </c>
      <c r="M11" s="14"/>
      <c r="N11" s="11">
        <v>1</v>
      </c>
      <c r="O11" s="13">
        <v>22.08</v>
      </c>
      <c r="P11" s="11">
        <v>65</v>
      </c>
      <c r="Q11" s="14">
        <v>0.34</v>
      </c>
      <c r="R11" s="12"/>
      <c r="S11" s="12"/>
      <c r="T11" s="12">
        <v>0.2615</v>
      </c>
      <c r="U11" s="12"/>
      <c r="V11" s="11"/>
      <c r="W11" s="13"/>
      <c r="X11" s="11">
        <v>82</v>
      </c>
      <c r="Y11" s="11">
        <v>1</v>
      </c>
      <c r="Z11" s="13">
        <v>22.08</v>
      </c>
      <c r="AA11" s="11">
        <v>64</v>
      </c>
      <c r="AB11" s="12"/>
      <c r="AC11" s="12"/>
    </row>
    <row r="12">
      <c r="A12" s="10" t="s">
        <v>38</v>
      </c>
      <c r="B12" s="11">
        <v>21674</v>
      </c>
      <c r="C12" s="11">
        <f>=ROUNDDOWN(35.2136474411048,0)</f>
      </c>
      <c r="D12" s="11">
        <v>11866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567</v>
      </c>
      <c r="M12" s="14"/>
      <c r="N12" s="11">
        <v>11</v>
      </c>
      <c r="O12" s="13">
        <v>354.82</v>
      </c>
      <c r="P12" s="11">
        <v>544</v>
      </c>
      <c r="Q12" s="14">
        <v>0.65</v>
      </c>
      <c r="R12" s="12"/>
      <c r="S12" s="12"/>
      <c r="T12" s="12">
        <v>0.0423</v>
      </c>
      <c r="U12" s="12"/>
      <c r="V12" s="11"/>
      <c r="W12" s="13"/>
      <c r="X12" s="11">
        <v>563</v>
      </c>
      <c r="Y12" s="11">
        <v>11</v>
      </c>
      <c r="Z12" s="13">
        <v>354.82</v>
      </c>
      <c r="AA12" s="11">
        <v>521</v>
      </c>
      <c r="AB12" s="12"/>
      <c r="AC12" s="12"/>
    </row>
    <row r="13">
      <c r="A13" s="10" t="s">
        <v>39</v>
      </c>
      <c r="B13" s="11">
        <v>11060</v>
      </c>
      <c r="C13" s="11">
        <f>=ROUNDDOWN(24.3612334801762,0)</f>
      </c>
      <c r="D13" s="11">
        <v>5718</v>
      </c>
      <c r="E13" s="12">
        <v>1</v>
      </c>
      <c r="F13" s="11"/>
      <c r="G13" s="11">
        <f>=ROUNDDOWN({0},0)</f>
      </c>
      <c r="H13" s="11"/>
      <c r="I13" s="12"/>
      <c r="J13" s="11">
        <v>7</v>
      </c>
      <c r="K13" s="13">
        <v>214.44</v>
      </c>
      <c r="L13" s="11">
        <v>439</v>
      </c>
      <c r="M13" s="14">
        <v>0.49</v>
      </c>
      <c r="N13" s="11">
        <v>17</v>
      </c>
      <c r="O13" s="13">
        <v>230.63</v>
      </c>
      <c r="P13" s="11">
        <v>499</v>
      </c>
      <c r="Q13" s="14">
        <v>0.46</v>
      </c>
      <c r="R13" s="12">
        <v>-0.5882</v>
      </c>
      <c r="S13" s="12">
        <v>-0.0702</v>
      </c>
      <c r="T13" s="12">
        <v>-0.1202</v>
      </c>
      <c r="U13" s="12">
        <v>0.0652</v>
      </c>
      <c r="V13" s="11">
        <v>7</v>
      </c>
      <c r="W13" s="13">
        <v>214.44</v>
      </c>
      <c r="X13" s="11">
        <v>435</v>
      </c>
      <c r="Y13" s="11">
        <v>17</v>
      </c>
      <c r="Z13" s="13">
        <v>230.63</v>
      </c>
      <c r="AA13" s="11">
        <v>499</v>
      </c>
      <c r="AB13" s="12">
        <v>-0.5882</v>
      </c>
      <c r="AC13" s="12">
        <v>-0.0702</v>
      </c>
    </row>
    <row r="14">
      <c r="A14" s="10" t="s">
        <v>40</v>
      </c>
      <c r="B14" s="11">
        <v>7591</v>
      </c>
      <c r="C14" s="11">
        <f>=ROUNDDOWN(27.5936023264268,0)</f>
      </c>
      <c r="D14" s="11">
        <v>7400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536</v>
      </c>
      <c r="M14" s="14"/>
      <c r="N14" s="11">
        <v>25</v>
      </c>
      <c r="O14" s="13">
        <v>864.06</v>
      </c>
      <c r="P14" s="11">
        <v>426</v>
      </c>
      <c r="Q14" s="14">
        <v>2.03</v>
      </c>
      <c r="R14" s="12"/>
      <c r="S14" s="12"/>
      <c r="T14" s="12">
        <v>0.2582</v>
      </c>
      <c r="U14" s="12"/>
      <c r="V14" s="11"/>
      <c r="W14" s="13"/>
      <c r="X14" s="11">
        <v>480</v>
      </c>
      <c r="Y14" s="11">
        <v>25</v>
      </c>
      <c r="Z14" s="13">
        <v>864.06</v>
      </c>
      <c r="AA14" s="11">
        <v>403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158</v>
      </c>
      <c r="K15" s="17">
        <v>23598.04</v>
      </c>
      <c r="L15" s="15">
        <v>4612</v>
      </c>
      <c r="M15" s="18">
        <v>5.12</v>
      </c>
      <c r="N15" s="15">
        <v>293</v>
      </c>
      <c r="O15" s="17">
        <v>27787.37</v>
      </c>
      <c r="P15" s="15">
        <v>4647</v>
      </c>
      <c r="Q15" s="18">
        <v>5.98</v>
      </c>
      <c r="R15" s="16">
        <v>-0.4608</v>
      </c>
      <c r="S15" s="16">
        <v>-0.1508</v>
      </c>
      <c r="T15" s="16">
        <v>-0.0075</v>
      </c>
      <c r="U15" s="16">
        <v>-0.1438</v>
      </c>
      <c r="V15" s="15">
        <v>158</v>
      </c>
      <c r="W15" s="17">
        <v>23598.04</v>
      </c>
      <c r="X15" s="15">
        <v>4322</v>
      </c>
      <c r="Y15" s="15">
        <v>293</v>
      </c>
      <c r="Z15" s="17">
        <v>27787.37</v>
      </c>
      <c r="AA15" s="15">
        <v>4400</v>
      </c>
      <c r="AB15" s="16">
        <v>-0.4608</v>
      </c>
      <c r="AC15" s="16">
        <v>-0.1508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