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<sst xmlns="http://schemas.openxmlformats.org/spreadsheetml/2006/main" count="36" uniqueCount="36">
  <si>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</si>
  <si>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</si>
  <si>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</si>
  <si>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06/01/2024</t>
  </si>
  <si>
    <t>End Date:</t>
  </si>
  <si>
    <t>06/30/2024</t>
  </si>
  <si>
    <t>Report Run Date:</t>
  </si>
  <si>
    <t>07/08/2024</t>
  </si>
  <si>
    <t>Division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</si>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</sst>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9256</v>
      </c>
      <c r="C5" s="11">
        <f>=ROUNDDOWN(15.8384668035592,0)</f>
      </c>
      <c r="D5" s="11">
        <v>9260</v>
      </c>
      <c r="E5" s="12">
        <v>0.9678</v>
      </c>
      <c r="F5" s="11"/>
      <c r="G5" s="11">
        <f>=ROUNDDOWN({0},0)</f>
      </c>
      <c r="H5" s="11"/>
      <c r="I5" s="12"/>
      <c r="J5" s="11">
        <v>83</v>
      </c>
      <c r="K5" s="13">
        <v>3826.66</v>
      </c>
      <c r="L5" s="11">
        <v>164</v>
      </c>
      <c r="M5" s="14">
        <v>23.33</v>
      </c>
      <c r="N5" s="11">
        <v>74</v>
      </c>
      <c r="O5" s="13">
        <v>3602.35</v>
      </c>
      <c r="P5" s="11">
        <v>136</v>
      </c>
      <c r="Q5" s="14">
        <v>26.49</v>
      </c>
      <c r="R5" s="12">
        <v>0.1216</v>
      </c>
      <c r="S5" s="12">
        <v>0.0623</v>
      </c>
      <c r="T5" s="12">
        <v>0.2059</v>
      </c>
      <c r="U5" s="12">
        <v>-0.1193</v>
      </c>
      <c r="V5" s="11">
        <v>83</v>
      </c>
      <c r="W5" s="13">
        <v>3826.66</v>
      </c>
      <c r="X5" s="11">
        <v>149</v>
      </c>
      <c r="Y5" s="11">
        <v>74</v>
      </c>
      <c r="Z5" s="13">
        <v>3602.35</v>
      </c>
      <c r="AA5" s="11">
        <v>122</v>
      </c>
      <c r="AB5" s="12">
        <v>0.1216</v>
      </c>
      <c r="AC5" s="12">
        <v>0.0623</v>
      </c>
    </row>
    <row r="6">
      <c r="A6" s="10" t="s">
        <v>33</v>
      </c>
      <c r="B6" s="11">
        <v>58781</v>
      </c>
      <c r="C6" s="11">
        <f>=ROUNDDOWN(22.0450795079508,0)</f>
      </c>
      <c r="D6" s="11">
        <v>41449</v>
      </c>
      <c r="E6" s="12">
        <v>0.9839</v>
      </c>
      <c r="F6" s="11"/>
      <c r="G6" s="11">
        <f>=ROUNDDOWN({0},0)</f>
      </c>
      <c r="H6" s="11">
        <v>252</v>
      </c>
      <c r="I6" s="12"/>
      <c r="J6" s="11">
        <v>637</v>
      </c>
      <c r="K6" s="13">
        <v>110892.73</v>
      </c>
      <c r="L6" s="11">
        <v>602</v>
      </c>
      <c r="M6" s="14">
        <v>184.21</v>
      </c>
      <c r="N6" s="11">
        <v>746</v>
      </c>
      <c r="O6" s="13">
        <v>125507.29</v>
      </c>
      <c r="P6" s="11">
        <v>703</v>
      </c>
      <c r="Q6" s="14">
        <v>178.53</v>
      </c>
      <c r="R6" s="12">
        <v>-0.1461</v>
      </c>
      <c r="S6" s="12">
        <v>-0.1164</v>
      </c>
      <c r="T6" s="12">
        <v>-0.1437</v>
      </c>
      <c r="U6" s="12">
        <v>0.0318</v>
      </c>
      <c r="V6" s="11">
        <v>637</v>
      </c>
      <c r="W6" s="13">
        <v>110892.73</v>
      </c>
      <c r="X6" s="11">
        <v>526</v>
      </c>
      <c r="Y6" s="11">
        <v>746</v>
      </c>
      <c r="Z6" s="13">
        <v>125507.29</v>
      </c>
      <c r="AA6" s="11">
        <v>513</v>
      </c>
      <c r="AB6" s="12">
        <v>-0.1461</v>
      </c>
      <c r="AC6" s="12">
        <v>-0.1164</v>
      </c>
    </row>
    <row r="7">
      <c r="A7" s="10" t="s">
        <v>34</v>
      </c>
      <c r="B7" s="11">
        <v>5358</v>
      </c>
      <c r="C7" s="11">
        <f>=ROUNDDOWN(34.8148148148148,0)</f>
      </c>
      <c r="D7" s="11">
        <v>1400</v>
      </c>
      <c r="E7" s="12">
        <v>0.9176</v>
      </c>
      <c r="F7" s="11"/>
      <c r="G7" s="11">
        <f>=ROUNDDOWN({0},0)</f>
      </c>
      <c r="H7" s="11"/>
      <c r="I7" s="12"/>
      <c r="J7" s="11">
        <v>9</v>
      </c>
      <c r="K7" s="13">
        <v>684.03</v>
      </c>
      <c r="L7" s="11">
        <v>126</v>
      </c>
      <c r="M7" s="14">
        <v>5.43</v>
      </c>
      <c r="N7" s="11">
        <v>15</v>
      </c>
      <c r="O7" s="13">
        <v>1092.75</v>
      </c>
      <c r="P7" s="11">
        <v>97</v>
      </c>
      <c r="Q7" s="14">
        <v>11.27</v>
      </c>
      <c r="R7" s="12">
        <v>-0.4</v>
      </c>
      <c r="S7" s="12">
        <v>-0.374</v>
      </c>
      <c r="T7" s="12">
        <v>0.299</v>
      </c>
      <c r="U7" s="12">
        <v>-0.5182</v>
      </c>
      <c r="V7" s="11">
        <v>9</v>
      </c>
      <c r="W7" s="13">
        <v>684.03</v>
      </c>
      <c r="X7" s="11">
        <v>102</v>
      </c>
      <c r="Y7" s="11">
        <v>15</v>
      </c>
      <c r="Z7" s="13">
        <v>1092.75</v>
      </c>
      <c r="AA7" s="11">
        <v>88</v>
      </c>
      <c r="AB7" s="12">
        <v>-0.4</v>
      </c>
      <c r="AC7" s="12">
        <v>-0.374</v>
      </c>
    </row>
    <row r="8">
      <c r="A8" s="19" t="s">
        <v>35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729</v>
      </c>
      <c r="K8" s="17">
        <v>115403.42</v>
      </c>
      <c r="L8" s="15">
        <v>892</v>
      </c>
      <c r="M8" s="18">
        <v>129.38</v>
      </c>
      <c r="N8" s="15">
        <v>835</v>
      </c>
      <c r="O8" s="17">
        <v>130202.39</v>
      </c>
      <c r="P8" s="15">
        <v>936</v>
      </c>
      <c r="Q8" s="18">
        <v>139.11</v>
      </c>
      <c r="R8" s="16">
        <v>-0.1269</v>
      </c>
      <c r="S8" s="16">
        <v>-0.1137</v>
      </c>
      <c r="T8" s="16">
        <v>-0.047</v>
      </c>
      <c r="U8" s="16">
        <v>-0.0699</v>
      </c>
      <c r="V8" s="15">
        <v>729</v>
      </c>
      <c r="W8" s="17">
        <v>115403.42</v>
      </c>
      <c r="X8" s="15">
        <v>777</v>
      </c>
      <c r="Y8" s="15">
        <v>835</v>
      </c>
      <c r="Z8" s="17">
        <v>130202.39</v>
      </c>
      <c r="AA8" s="15">
        <v>723</v>
      </c>
      <c r="AB8" s="16">
        <v>-0.1269</v>
      </c>
      <c r="AC8" s="16">
        <v>-0.1137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