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<sst xmlns="http://schemas.openxmlformats.org/spreadsheetml/2006/main" count="44" uniqueCount="44">
  <si>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</si>
  <si>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</si>
  <si>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</si>
  <si>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06/28/2024</t>
  </si>
  <si>
    <t>End Date:</t>
  </si>
  <si>
    <t>Report Run Date:</t>
  </si>
  <si>
    <t>06/29/2024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</si>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</sst>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213339</v>
      </c>
      <c r="C5" s="11">
        <f>=ROUNDDOWN(22.1890666278368,0)</f>
      </c>
      <c r="D5" s="11">
        <v>281831</v>
      </c>
      <c r="E5" s="12">
        <v>1</v>
      </c>
      <c r="F5" s="11"/>
      <c r="G5" s="11">
        <f>=ROUNDDOWN({0},0)</f>
      </c>
      <c r="H5" s="11">
        <v>590</v>
      </c>
      <c r="I5" s="12"/>
      <c r="J5" s="11">
        <v>369</v>
      </c>
      <c r="K5" s="13">
        <v>20492.46</v>
      </c>
      <c r="L5" s="11">
        <v>1875</v>
      </c>
      <c r="M5" s="14">
        <v>10.93</v>
      </c>
      <c r="N5" s="11">
        <v>330</v>
      </c>
      <c r="O5" s="13">
        <v>17136.75</v>
      </c>
      <c r="P5" s="11">
        <v>1838</v>
      </c>
      <c r="Q5" s="14">
        <v>9.32</v>
      </c>
      <c r="R5" s="12">
        <v>0.1182</v>
      </c>
      <c r="S5" s="12">
        <v>0.1958</v>
      </c>
      <c r="T5" s="12">
        <v>0.0201</v>
      </c>
      <c r="U5" s="12">
        <v>0.1727</v>
      </c>
      <c r="V5" s="11">
        <v>369</v>
      </c>
      <c r="W5" s="13">
        <v>20492.46</v>
      </c>
      <c r="X5" s="11">
        <v>1725</v>
      </c>
      <c r="Y5" s="11">
        <v>330</v>
      </c>
      <c r="Z5" s="13">
        <v>17136.75</v>
      </c>
      <c r="AA5" s="11">
        <v>1723</v>
      </c>
      <c r="AB5" s="12">
        <v>0.1182</v>
      </c>
      <c r="AC5" s="12">
        <v>0.1958</v>
      </c>
    </row>
    <row r="6">
      <c r="A6" s="10" t="s">
        <v>32</v>
      </c>
      <c r="B6" s="11">
        <v>6062</v>
      </c>
      <c r="C6" s="11">
        <f>=ROUNDDOWN(13.1811263318113,0)</f>
      </c>
      <c r="D6" s="11">
        <v>10175</v>
      </c>
      <c r="E6" s="12">
        <v>1</v>
      </c>
      <c r="F6" s="11"/>
      <c r="G6" s="11">
        <f>=ROUNDDOWN({0},0)</f>
      </c>
      <c r="H6" s="11"/>
      <c r="I6" s="12"/>
      <c r="J6" s="11">
        <v>32</v>
      </c>
      <c r="K6" s="13">
        <v>1428.93</v>
      </c>
      <c r="L6" s="11">
        <v>159</v>
      </c>
      <c r="M6" s="14">
        <v>8.99</v>
      </c>
      <c r="N6" s="11">
        <v>13</v>
      </c>
      <c r="O6" s="13">
        <v>849.7</v>
      </c>
      <c r="P6" s="11">
        <v>124</v>
      </c>
      <c r="Q6" s="14">
        <v>6.85</v>
      </c>
      <c r="R6" s="12">
        <v>1.4615</v>
      </c>
      <c r="S6" s="12">
        <v>0.6817</v>
      </c>
      <c r="T6" s="12">
        <v>0.2823</v>
      </c>
      <c r="U6" s="12">
        <v>0.3124</v>
      </c>
      <c r="V6" s="11">
        <v>32</v>
      </c>
      <c r="W6" s="13">
        <v>1428.93</v>
      </c>
      <c r="X6" s="11">
        <v>158</v>
      </c>
      <c r="Y6" s="11">
        <v>13</v>
      </c>
      <c r="Z6" s="13">
        <v>849.7</v>
      </c>
      <c r="AA6" s="11">
        <v>115</v>
      </c>
      <c r="AB6" s="12">
        <v>1.4615</v>
      </c>
      <c r="AC6" s="12">
        <v>0.6817</v>
      </c>
    </row>
    <row r="7">
      <c r="A7" s="10" t="s">
        <v>33</v>
      </c>
      <c r="B7" s="11">
        <v>28658</v>
      </c>
      <c r="C7" s="11">
        <f>=ROUNDDOWN(17.2617756896759,0)</f>
      </c>
      <c r="D7" s="11">
        <v>54999</v>
      </c>
      <c r="E7" s="12">
        <v>0.9722</v>
      </c>
      <c r="F7" s="11"/>
      <c r="G7" s="11">
        <f>=ROUNDDOWN({0},0)</f>
      </c>
      <c r="H7" s="11"/>
      <c r="I7" s="12"/>
      <c r="J7" s="11">
        <v>46</v>
      </c>
      <c r="K7" s="13">
        <v>1409.64</v>
      </c>
      <c r="L7" s="11">
        <v>204</v>
      </c>
      <c r="M7" s="14">
        <v>6.91</v>
      </c>
      <c r="N7" s="11">
        <v>72</v>
      </c>
      <c r="O7" s="13">
        <v>1630.02</v>
      </c>
      <c r="P7" s="11">
        <v>196</v>
      </c>
      <c r="Q7" s="14">
        <v>8.32</v>
      </c>
      <c r="R7" s="12">
        <v>-0.3611</v>
      </c>
      <c r="S7" s="12">
        <v>-0.1352</v>
      </c>
      <c r="T7" s="12">
        <v>0.0408</v>
      </c>
      <c r="U7" s="12">
        <v>-0.1695</v>
      </c>
      <c r="V7" s="11">
        <v>46</v>
      </c>
      <c r="W7" s="13">
        <v>1409.64</v>
      </c>
      <c r="X7" s="11">
        <v>199</v>
      </c>
      <c r="Y7" s="11">
        <v>72</v>
      </c>
      <c r="Z7" s="13">
        <v>1630.02</v>
      </c>
      <c r="AA7" s="11">
        <v>181</v>
      </c>
      <c r="AB7" s="12">
        <v>-0.3611</v>
      </c>
      <c r="AC7" s="12">
        <v>-0.1352</v>
      </c>
    </row>
    <row r="8">
      <c r="A8" s="10" t="s">
        <v>34</v>
      </c>
      <c r="B8" s="11">
        <v>34686</v>
      </c>
      <c r="C8" s="11">
        <f>=ROUNDDOWN(10.9661713563073,0)</f>
      </c>
      <c r="D8" s="11">
        <v>92664</v>
      </c>
      <c r="E8" s="12">
        <v>0.9464</v>
      </c>
      <c r="F8" s="11"/>
      <c r="G8" s="11">
        <f>=ROUNDDOWN({0},0)</f>
      </c>
      <c r="H8" s="11"/>
      <c r="I8" s="12"/>
      <c r="J8" s="11">
        <v>46</v>
      </c>
      <c r="K8" s="13">
        <v>850.39</v>
      </c>
      <c r="L8" s="11">
        <v>223</v>
      </c>
      <c r="M8" s="14">
        <v>3.81</v>
      </c>
      <c r="N8" s="11">
        <v>42</v>
      </c>
      <c r="O8" s="13">
        <v>750.27</v>
      </c>
      <c r="P8" s="11">
        <v>221</v>
      </c>
      <c r="Q8" s="14">
        <v>3.39</v>
      </c>
      <c r="R8" s="12">
        <v>0.0952</v>
      </c>
      <c r="S8" s="12">
        <v>0.1334</v>
      </c>
      <c r="T8" s="12">
        <v>0.009</v>
      </c>
      <c r="U8" s="12">
        <v>0.1239</v>
      </c>
      <c r="V8" s="11">
        <v>46</v>
      </c>
      <c r="W8" s="13">
        <v>850.39</v>
      </c>
      <c r="X8" s="11">
        <v>215</v>
      </c>
      <c r="Y8" s="11">
        <v>42</v>
      </c>
      <c r="Z8" s="13">
        <v>750.27</v>
      </c>
      <c r="AA8" s="11">
        <v>221</v>
      </c>
      <c r="AB8" s="12">
        <v>0.0952</v>
      </c>
      <c r="AC8" s="12">
        <v>0.1334</v>
      </c>
    </row>
    <row r="9">
      <c r="A9" s="10" t="s">
        <v>35</v>
      </c>
      <c r="B9" s="11">
        <v>37385</v>
      </c>
      <c r="C9" s="11">
        <f>=ROUNDDOWN(25.1581426648721,0)</f>
      </c>
      <c r="D9" s="11">
        <v>51735</v>
      </c>
      <c r="E9" s="12">
        <v>0.9464</v>
      </c>
      <c r="F9" s="11"/>
      <c r="G9" s="11">
        <f>=ROUNDDOWN({0},0)</f>
      </c>
      <c r="H9" s="11"/>
      <c r="I9" s="12"/>
      <c r="J9" s="11">
        <v>62</v>
      </c>
      <c r="K9" s="13">
        <v>1977.47</v>
      </c>
      <c r="L9" s="11">
        <v>1007</v>
      </c>
      <c r="M9" s="14">
        <v>1.96</v>
      </c>
      <c r="N9" s="11">
        <v>42</v>
      </c>
      <c r="O9" s="13">
        <v>1572.55</v>
      </c>
      <c r="P9" s="11">
        <v>930</v>
      </c>
      <c r="Q9" s="14">
        <v>1.69</v>
      </c>
      <c r="R9" s="12">
        <v>0.4762</v>
      </c>
      <c r="S9" s="12">
        <v>0.2575</v>
      </c>
      <c r="T9" s="12">
        <v>0.0828</v>
      </c>
      <c r="U9" s="12">
        <v>0.1598</v>
      </c>
      <c r="V9" s="11">
        <v>62</v>
      </c>
      <c r="W9" s="13">
        <v>1977.47</v>
      </c>
      <c r="X9" s="11">
        <v>853</v>
      </c>
      <c r="Y9" s="11">
        <v>42</v>
      </c>
      <c r="Z9" s="13">
        <v>1572.55</v>
      </c>
      <c r="AA9" s="11">
        <v>781</v>
      </c>
      <c r="AB9" s="12">
        <v>0.4762</v>
      </c>
      <c r="AC9" s="12">
        <v>0.2575</v>
      </c>
    </row>
    <row r="10">
      <c r="A10" s="10" t="s">
        <v>36</v>
      </c>
      <c r="B10" s="11">
        <v>39656</v>
      </c>
      <c r="C10" s="11">
        <f>=ROUNDDOWN(22.0826372647288,0)</f>
      </c>
      <c r="D10" s="11">
        <v>32940</v>
      </c>
      <c r="E10" s="12">
        <v>0.9865</v>
      </c>
      <c r="F10" s="11"/>
      <c r="G10" s="11">
        <f>=ROUNDDOWN({0},0)</f>
      </c>
      <c r="H10" s="11">
        <v>1221</v>
      </c>
      <c r="I10" s="12"/>
      <c r="J10" s="11">
        <v>214</v>
      </c>
      <c r="K10" s="13">
        <v>38230.32</v>
      </c>
      <c r="L10" s="11">
        <v>606</v>
      </c>
      <c r="M10" s="14">
        <v>63.09</v>
      </c>
      <c r="N10" s="11">
        <v>253</v>
      </c>
      <c r="O10" s="13">
        <v>44159.02</v>
      </c>
      <c r="P10" s="11">
        <v>703</v>
      </c>
      <c r="Q10" s="14">
        <v>62.82</v>
      </c>
      <c r="R10" s="12">
        <v>-0.1542</v>
      </c>
      <c r="S10" s="12">
        <v>-0.1343</v>
      </c>
      <c r="T10" s="12">
        <v>-0.138</v>
      </c>
      <c r="U10" s="12">
        <v>0.0043</v>
      </c>
      <c r="V10" s="11">
        <v>214</v>
      </c>
      <c r="W10" s="13">
        <v>38230.32</v>
      </c>
      <c r="X10" s="11">
        <v>599</v>
      </c>
      <c r="Y10" s="11">
        <v>253</v>
      </c>
      <c r="Z10" s="13">
        <v>44159.02</v>
      </c>
      <c r="AA10" s="11">
        <v>688</v>
      </c>
      <c r="AB10" s="12">
        <v>-0.1542</v>
      </c>
      <c r="AC10" s="12">
        <v>-0.1343</v>
      </c>
    </row>
    <row r="11">
      <c r="A11" s="10" t="s">
        <v>37</v>
      </c>
      <c r="B11" s="11">
        <v>2455</v>
      </c>
      <c r="C11" s="11">
        <f>=ROUNDDOWN(43.4513274336283,0)</f>
      </c>
      <c r="D11" s="11">
        <v>550</v>
      </c>
      <c r="E11" s="12">
        <v>1</v>
      </c>
      <c r="F11" s="11"/>
      <c r="G11" s="11">
        <f>=ROUNDDOWN({0},0)</f>
      </c>
      <c r="H11" s="11"/>
      <c r="I11" s="12"/>
      <c r="J11" s="11">
        <v>17</v>
      </c>
      <c r="K11" s="13">
        <v>1739.73</v>
      </c>
      <c r="L11" s="11">
        <v>104</v>
      </c>
      <c r="M11" s="14">
        <v>16.73</v>
      </c>
      <c r="N11" s="11">
        <v>8</v>
      </c>
      <c r="O11" s="13">
        <v>748.84</v>
      </c>
      <c r="P11" s="11">
        <v>71</v>
      </c>
      <c r="Q11" s="14">
        <v>10.55</v>
      </c>
      <c r="R11" s="12">
        <v>1.125</v>
      </c>
      <c r="S11" s="12">
        <v>1.3232</v>
      </c>
      <c r="T11" s="12">
        <v>0.4648</v>
      </c>
      <c r="U11" s="12">
        <v>0.5858</v>
      </c>
      <c r="V11" s="11">
        <v>17</v>
      </c>
      <c r="W11" s="13">
        <v>1739.73</v>
      </c>
      <c r="X11" s="11">
        <v>99</v>
      </c>
      <c r="Y11" s="11">
        <v>8</v>
      </c>
      <c r="Z11" s="13">
        <v>748.84</v>
      </c>
      <c r="AA11" s="11">
        <v>71</v>
      </c>
      <c r="AB11" s="12">
        <v>1.125</v>
      </c>
      <c r="AC11" s="12">
        <v>1.3232</v>
      </c>
    </row>
    <row r="12">
      <c r="A12" s="10" t="s">
        <v>38</v>
      </c>
      <c r="B12" s="11">
        <v>51</v>
      </c>
      <c r="C12" s="11">
        <f>=ROUNDDOWN(3.64285714285714,0)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3</v>
      </c>
      <c r="K12" s="13">
        <v>55.86</v>
      </c>
      <c r="L12" s="11">
        <v>90</v>
      </c>
      <c r="M12" s="14">
        <v>0.62</v>
      </c>
      <c r="N12" s="11"/>
      <c r="O12" s="13"/>
      <c r="P12" s="11">
        <v>80</v>
      </c>
      <c r="Q12" s="14"/>
      <c r="R12" s="12"/>
      <c r="S12" s="12"/>
      <c r="T12" s="12">
        <v>0.125</v>
      </c>
      <c r="U12" s="12"/>
      <c r="V12" s="11">
        <v>3</v>
      </c>
      <c r="W12" s="13">
        <v>55.86</v>
      </c>
      <c r="X12" s="11">
        <v>90</v>
      </c>
      <c r="Y12" s="11"/>
      <c r="Z12" s="13"/>
      <c r="AA12" s="11">
        <v>79</v>
      </c>
      <c r="AB12" s="12"/>
      <c r="AC12" s="12"/>
    </row>
    <row r="13">
      <c r="A13" s="10" t="s">
        <v>39</v>
      </c>
      <c r="B13" s="11">
        <v>207</v>
      </c>
      <c r="C13" s="11">
        <f>=ROUNDDOWN(19.5283018867925,0)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75</v>
      </c>
      <c r="M13" s="14"/>
      <c r="N13" s="11">
        <v>2</v>
      </c>
      <c r="O13" s="13">
        <v>148.64</v>
      </c>
      <c r="P13" s="11">
        <v>114</v>
      </c>
      <c r="Q13" s="14">
        <v>1.3</v>
      </c>
      <c r="R13" s="12"/>
      <c r="S13" s="12"/>
      <c r="T13" s="12">
        <v>-0.3421</v>
      </c>
      <c r="U13" s="12"/>
      <c r="V13" s="11"/>
      <c r="W13" s="13"/>
      <c r="X13" s="11">
        <v>75</v>
      </c>
      <c r="Y13" s="11">
        <v>2</v>
      </c>
      <c r="Z13" s="13">
        <v>148.64</v>
      </c>
      <c r="AA13" s="11">
        <v>114</v>
      </c>
      <c r="AB13" s="12"/>
      <c r="AC13" s="12"/>
    </row>
    <row r="14">
      <c r="A14" s="10" t="s">
        <v>40</v>
      </c>
      <c r="B14" s="11">
        <v>51861</v>
      </c>
      <c r="C14" s="11">
        <f>=ROUNDDOWN(24.2999718864211,0)</f>
      </c>
      <c r="D14" s="11">
        <v>57665</v>
      </c>
      <c r="E14" s="12">
        <v>0.9677</v>
      </c>
      <c r="F14" s="11"/>
      <c r="G14" s="11">
        <f>=ROUNDDOWN({0},0)</f>
      </c>
      <c r="H14" s="11"/>
      <c r="I14" s="12"/>
      <c r="J14" s="11">
        <v>47</v>
      </c>
      <c r="K14" s="13">
        <v>1136.16</v>
      </c>
      <c r="L14" s="11">
        <v>920</v>
      </c>
      <c r="M14" s="14">
        <v>1.23</v>
      </c>
      <c r="N14" s="11">
        <v>47</v>
      </c>
      <c r="O14" s="13">
        <v>1101.41</v>
      </c>
      <c r="P14" s="11">
        <v>818</v>
      </c>
      <c r="Q14" s="14">
        <v>1.35</v>
      </c>
      <c r="R14" s="12"/>
      <c r="S14" s="12">
        <v>0.0316</v>
      </c>
      <c r="T14" s="12">
        <v>0.1247</v>
      </c>
      <c r="U14" s="12">
        <v>-0.0889</v>
      </c>
      <c r="V14" s="11">
        <v>47</v>
      </c>
      <c r="W14" s="13">
        <v>1136.16</v>
      </c>
      <c r="X14" s="11">
        <v>916</v>
      </c>
      <c r="Y14" s="11">
        <v>47</v>
      </c>
      <c r="Z14" s="13">
        <v>1101.41</v>
      </c>
      <c r="AA14" s="11">
        <v>805</v>
      </c>
      <c r="AB14" s="12"/>
      <c r="AC14" s="12">
        <v>0.0316</v>
      </c>
    </row>
    <row r="15">
      <c r="A15" s="10" t="s">
        <v>41</v>
      </c>
      <c r="B15" s="11">
        <v>83012</v>
      </c>
      <c r="C15" s="11">
        <f>=ROUNDDOWN(19.0652488459153,0)</f>
      </c>
      <c r="D15" s="11">
        <v>101697</v>
      </c>
      <c r="E15" s="12">
        <v>0.9892</v>
      </c>
      <c r="F15" s="11"/>
      <c r="G15" s="11">
        <f>=ROUNDDOWN({0},0)</f>
      </c>
      <c r="H15" s="11"/>
      <c r="I15" s="12"/>
      <c r="J15" s="11">
        <v>216</v>
      </c>
      <c r="K15" s="13">
        <v>4277.65</v>
      </c>
      <c r="L15" s="11">
        <v>585</v>
      </c>
      <c r="M15" s="14">
        <v>7.31</v>
      </c>
      <c r="N15" s="11">
        <v>228</v>
      </c>
      <c r="O15" s="13">
        <v>3324.92</v>
      </c>
      <c r="P15" s="11">
        <v>670</v>
      </c>
      <c r="Q15" s="14">
        <v>4.96</v>
      </c>
      <c r="R15" s="12">
        <v>-0.0526</v>
      </c>
      <c r="S15" s="12">
        <v>0.2865</v>
      </c>
      <c r="T15" s="12">
        <v>-0.1269</v>
      </c>
      <c r="U15" s="12">
        <v>0.4738</v>
      </c>
      <c r="V15" s="11">
        <v>216</v>
      </c>
      <c r="W15" s="13">
        <v>4277.65</v>
      </c>
      <c r="X15" s="11">
        <v>575</v>
      </c>
      <c r="Y15" s="11">
        <v>228</v>
      </c>
      <c r="Z15" s="13">
        <v>3324.92</v>
      </c>
      <c r="AA15" s="11">
        <v>670</v>
      </c>
      <c r="AB15" s="12">
        <v>-0.0526</v>
      </c>
      <c r="AC15" s="12">
        <v>0.2865</v>
      </c>
    </row>
    <row r="16">
      <c r="A16" s="10" t="s">
        <v>42</v>
      </c>
      <c r="B16" s="11">
        <v>32939</v>
      </c>
      <c r="C16" s="11">
        <f>=ROUNDDOWN(29.0980565371025,0)</f>
      </c>
      <c r="D16" s="11">
        <v>43982</v>
      </c>
      <c r="E16" s="12">
        <v>1</v>
      </c>
      <c r="F16" s="11"/>
      <c r="G16" s="11">
        <f>=ROUNDDOWN({0},0)</f>
      </c>
      <c r="H16" s="11"/>
      <c r="I16" s="12"/>
      <c r="J16" s="11">
        <v>66</v>
      </c>
      <c r="K16" s="13">
        <v>2483.34</v>
      </c>
      <c r="L16" s="11">
        <v>577</v>
      </c>
      <c r="M16" s="14">
        <v>4.3</v>
      </c>
      <c r="N16" s="11">
        <v>71</v>
      </c>
      <c r="O16" s="13">
        <v>2410.86</v>
      </c>
      <c r="P16" s="11">
        <v>485</v>
      </c>
      <c r="Q16" s="14">
        <v>4.97</v>
      </c>
      <c r="R16" s="12">
        <v>-0.0704</v>
      </c>
      <c r="S16" s="12">
        <v>0.0301</v>
      </c>
      <c r="T16" s="12">
        <v>0.1897</v>
      </c>
      <c r="U16" s="12">
        <v>-0.1348</v>
      </c>
      <c r="V16" s="11">
        <v>66</v>
      </c>
      <c r="W16" s="13">
        <v>2483.34</v>
      </c>
      <c r="X16" s="11">
        <v>537</v>
      </c>
      <c r="Y16" s="11">
        <v>71</v>
      </c>
      <c r="Z16" s="13">
        <v>2410.86</v>
      </c>
      <c r="AA16" s="11">
        <v>463</v>
      </c>
      <c r="AB16" s="12">
        <v>-0.0704</v>
      </c>
      <c r="AC16" s="12">
        <v>0.0301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1118</v>
      </c>
      <c r="K17" s="17">
        <v>74081.95</v>
      </c>
      <c r="L17" s="15">
        <v>6425</v>
      </c>
      <c r="M17" s="18">
        <v>11.53</v>
      </c>
      <c r="N17" s="15">
        <v>1108</v>
      </c>
      <c r="O17" s="17">
        <v>73832.98</v>
      </c>
      <c r="P17" s="15">
        <v>6250</v>
      </c>
      <c r="Q17" s="18">
        <v>11.81</v>
      </c>
      <c r="R17" s="16">
        <v>0.009</v>
      </c>
      <c r="S17" s="16">
        <v>0.0034</v>
      </c>
      <c r="T17" s="16">
        <v>0.028</v>
      </c>
      <c r="U17" s="16">
        <v>-0.0237</v>
      </c>
      <c r="V17" s="15">
        <v>1118</v>
      </c>
      <c r="W17" s="17">
        <v>74081.95</v>
      </c>
      <c r="X17" s="15">
        <v>6041</v>
      </c>
      <c r="Y17" s="15">
        <v>1108</v>
      </c>
      <c r="Z17" s="17">
        <v>73832.98</v>
      </c>
      <c r="AA17" s="15">
        <v>5911</v>
      </c>
      <c r="AB17" s="16">
        <v>0.009</v>
      </c>
      <c r="AC17" s="16">
        <v>0.0034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