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<sst xmlns="http://schemas.openxmlformats.org/spreadsheetml/2006/main" count="168" uniqueCount="168">
  <si>
    <t>Date Type:</t>
  </si>
  <si>
    <t>Shipped Date</t>
  </si>
  <si>
    <t>Start Date:</t>
  </si>
  <si>
    <t>01/01/2021</t>
  </si>
  <si>
    <t>End Date:</t>
  </si>
  <si>
    <t>12/31/2021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</si>
  <si>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</si>
  <si>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</si>
  <si>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</si>
  <si>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</si>
  <si>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</si>
  <si>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</si>
  <si>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</si>
  <si>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</si>
  <si>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</si>
  <si>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</si>
  <si>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</si>
  <si>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</si>
  <si>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</si>
  <si>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</si>
  <si>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</si>
  <si>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</si>
  <si>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</si>
  <si>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</si>
  <si>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</si>
  <si>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</si>
  <si>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</si>
  <si>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</si>
  <si>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</si>
  <si>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</si>
  <si>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</si>
  <si>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</si>
  <si>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</si>
  <si>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</si>
  <si>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</si>
  <si>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</si>
  <si>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</si>
  <si>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</si>
  <si>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</si>
  <si>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</si>
  <si>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</si>
  <si>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</si>
  <si>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</si>
  <si>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</si>
  <si>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</si>
  <si>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</si>
  <si>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</si>
  <si>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</si>
  <si>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</si>
  <si>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</si>
  <si>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</si>
  <si>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</si>
  <si>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</si>
  <si>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</si>
  <si>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</si>
  <si>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</si>
  <si>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</si>
  <si>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</si>
  <si>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</si>
  <si>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</si>
  <si>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</si>
  <si>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</si>
  <si>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</si>
  <si>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</si>
  <si>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</si>
  <si>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</si>
  <si>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</si>
  <si>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</si>
  <si>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</si>
  <si>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</si>
  <si>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</si>
  <si>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</si>
  <si>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</si>
  <si>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</si>
  <si>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</si>
  <si>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</si>
  <si>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</si>
  <si>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</si>
  <si>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</si>
  <si>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</si>
  <si>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</si>
  <si>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</si>
  <si>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</si>
  <si>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</si>
  <si>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</si>
  <si>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</si>
  <si>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</si>
  <si>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</si>
  <si>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</si>
  <si>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</si>
  <si>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</si>
  <si>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</si>
  <si>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</si>
  <si>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See below</t>
  </si>
  <si>
    <t>Gold</t>
  </si>
  <si>
    <t>Active</t>
  </si>
  <si>
    <t>A</t>
  </si>
  <si>
    <t>NO</t>
  </si>
  <si>
    <t/>
  </si>
  <si>
    <t>1</t>
  </si>
  <si>
    <t>Other</t>
  </si>
  <si>
    <t>Transitional</t>
  </si>
  <si>
    <t>10/14/2019</t>
  </si>
  <si>
    <t>BBBDROP,CSNSTORES,DESINC,JCPENNEY01,KIRKLANDDS,KOHLDSN,OLLIIX,OVERSCONSIGN,OVERSTOCK01,TGTDVS,ZOLA,Zulily</t>
  </si>
  <si>
    <t>Setup</t>
  </si>
  <si>
    <t>5/29/2020</t>
  </si>
  <si>
    <t>6/4/2020</t>
  </si>
  <si>
    <t>No</t>
  </si>
  <si>
    <t>FB151-1179</t>
  </si>
  <si>
    <t>LGT-PENDANTS</t>
  </si>
  <si>
    <t>Pendants</t>
  </si>
  <si>
    <t>Bell Shaped Glass Pendant</t>
  </si>
  <si>
    <t>Dia.13"</t>
  </si>
  <si>
    <t>Gold/Clear</t>
  </si>
  <si>
    <t>TBD</t>
  </si>
  <si>
    <t>Farm House</t>
  </si>
  <si>
    <t>2/1/2024</t>
  </si>
  <si>
    <t>7/15/2024</t>
  </si>
  <si>
    <t>5/7/2024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</si>
  <si>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</si>
  <si>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</si>
  <si>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</si>
  <si>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</si>
  <si>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</si>
  <si>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</si>
  <si>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</si>
  <si>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AMAZON,AMAZONDS,AMERSIGNDS,BBBDROP,CSNSTORES,DESINC,HOUZZ,JCPENNEY01,KIRKLANDDS,KOHLDSN,MACY02,NEBFUR01,OLLIIX,OVERSCONSIGN,OVERSTOCK01,ROOMECOM,TGTDVS,ZOLA,Zulily</t>
  </si>
  <si>
    <t>4/23/2018</t>
  </si>
  <si>
    <t>4/27/2018</t>
  </si>
  <si>
    <t>MP151-0198</t>
  </si>
  <si>
    <t>Bronze/Clear</t>
  </si>
  <si>
    <t>8/12/2024</t>
  </si>
  <si>
    <t>BBBDROP,CSNSTORES,HOUZZ,JCPENNEY01,KIRKLANDDS,KOHLDSN,OLLIIX,OVERSCONSIGN,OVERSTOCK01,TGTDVS,Zulily</t>
  </si>
  <si>
    <t>10/18/2020</t>
  </si>
  <si>
    <t>MP151-0199</t>
  </si>
  <si>
    <t>Silver/Clear</t>
  </si>
  <si>
    <t>7/17/2024</t>
  </si>
  <si>
    <t>8/6/2020</t>
  </si>
  <si>
    <t>FB151-1188</t>
  </si>
  <si>
    <t>Gold/Amber</t>
  </si>
  <si>
    <t>4/10/2024</t>
  </si>
  <si>
    <t>FB151-1171</t>
  </si>
  <si>
    <t>Gold/Blue</t>
  </si>
  <si>
    <t>B</t>
  </si>
  <si>
    <t>9/7/2022</t>
  </si>
  <si>
    <t>8/25/2023</t>
  </si>
  <si>
    <t>11/14/2023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</si>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</sst>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86.4</v>
      </c>
      <c r="M6" s="3">
        <v>90.72</v>
      </c>
      <c r="N6" s="3">
        <v>179.99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98</v>
      </c>
      <c r="Y6" s="2" t="s">
        <v>102</v>
      </c>
      <c r="Z6" s="4">
        <v>127</v>
      </c>
      <c r="AA6" s="4">
        <f>=ROUNDDOWN(40.9677419354839,0)</f>
      </c>
      <c r="AB6" s="5">
        <v>3.1</v>
      </c>
      <c r="AC6" s="2" t="s">
        <v>98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74</v>
      </c>
      <c r="AQ6" s="8">
        <v>8728.92</v>
      </c>
      <c r="AR6" s="4"/>
      <c r="AS6" s="8"/>
      <c r="AT6" s="7"/>
      <c r="AU6" s="7"/>
      <c r="AV6" s="4">
        <v>74</v>
      </c>
      <c r="AW6" s="8">
        <v>8728.92</v>
      </c>
      <c r="AX6" s="4"/>
      <c r="AY6" s="8"/>
      <c r="AZ6" s="7"/>
      <c r="BA6" s="7"/>
      <c r="BB6" s="7">
        <v>1</v>
      </c>
      <c r="BC6" s="4">
        <v>74</v>
      </c>
      <c r="BD6" s="8">
        <v>8728.92</v>
      </c>
      <c r="BE6" s="4"/>
      <c r="BF6" s="8"/>
      <c r="BG6" s="7"/>
      <c r="BH6" s="7"/>
      <c r="BI6" s="7">
        <v>1</v>
      </c>
      <c r="BJ6" s="4">
        <v>600</v>
      </c>
      <c r="BK6" s="8">
        <v>65193</v>
      </c>
      <c r="BL6" s="2" t="s">
        <v>103</v>
      </c>
      <c r="BM6" s="7">
        <v>0.1233</v>
      </c>
      <c r="BN6" s="7">
        <v>0.1339</v>
      </c>
      <c r="BO6" s="4">
        <v>74</v>
      </c>
      <c r="BP6" s="8">
        <v>8728.92</v>
      </c>
      <c r="BQ6" s="4"/>
      <c r="BR6" s="8"/>
      <c r="BS6" s="7"/>
      <c r="BT6" s="7"/>
      <c r="BU6" s="2" t="s">
        <v>104</v>
      </c>
      <c r="BV6" s="2" t="s">
        <v>95</v>
      </c>
      <c r="BW6" s="2" t="s">
        <v>105</v>
      </c>
      <c r="BX6" s="2" t="s">
        <v>106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109</v>
      </c>
      <c r="E7" s="2" t="s">
        <v>110</v>
      </c>
      <c r="F7" s="2" t="s">
        <v>91</v>
      </c>
      <c r="G7" s="2" t="s">
        <v>91</v>
      </c>
      <c r="H7" s="2" t="s">
        <v>91</v>
      </c>
      <c r="I7" s="2" t="s">
        <v>111</v>
      </c>
      <c r="J7" s="2" t="s">
        <v>112</v>
      </c>
      <c r="K7" s="2" t="s">
        <v>113</v>
      </c>
      <c r="L7" s="3">
        <v>72</v>
      </c>
      <c r="M7" s="3">
        <v>75.6</v>
      </c>
      <c r="N7" s="3">
        <v>149.99</v>
      </c>
      <c r="O7" s="2" t="s">
        <v>95</v>
      </c>
      <c r="P7" s="2" t="s">
        <v>114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115</v>
      </c>
      <c r="Y7" s="2" t="s">
        <v>116</v>
      </c>
      <c r="Z7" s="4">
        <v>1</v>
      </c>
      <c r="AA7" s="4">
        <f>=ROUNDDOWN(0.125,0)</f>
      </c>
      <c r="AB7" s="5">
        <v>8</v>
      </c>
      <c r="AC7" s="2" t="s">
        <v>117</v>
      </c>
      <c r="AD7" s="4">
        <v>100</v>
      </c>
      <c r="AE7" s="4">
        <v>250</v>
      </c>
      <c r="AF7" s="6">
        <v>63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>
        <v>120</v>
      </c>
      <c r="AW7" s="8">
        <v>6836.88</v>
      </c>
      <c r="AX7" s="4" t="s">
        <v>98</v>
      </c>
      <c r="AY7" s="8" t="s">
        <v>98</v>
      </c>
      <c r="AZ7" s="7" t="s">
        <v>98</v>
      </c>
      <c r="BA7" s="7" t="s">
        <v>98</v>
      </c>
      <c r="BB7" s="7"/>
      <c r="BC7" s="4">
        <v>138</v>
      </c>
      <c r="BD7" s="8">
        <v>7934.52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0.8617</v>
      </c>
      <c r="BJ7" s="4"/>
      <c r="BK7" s="8"/>
      <c r="BL7" s="2" t="s">
        <v>98</v>
      </c>
      <c r="BM7" s="7"/>
      <c r="BN7" s="7"/>
      <c r="BO7" s="4"/>
      <c r="BP7" s="8"/>
      <c r="BQ7" s="4"/>
      <c r="BR7" s="8"/>
      <c r="BS7" s="7"/>
      <c r="BT7" s="7"/>
      <c r="BU7" s="2" t="s">
        <v>104</v>
      </c>
      <c r="BV7" s="2" t="s">
        <v>95</v>
      </c>
      <c r="BW7" s="2" t="s">
        <v>118</v>
      </c>
      <c r="BX7" s="2" t="s">
        <v>98</v>
      </c>
      <c r="BY7" s="2" t="s">
        <v>107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109</v>
      </c>
      <c r="E8" s="2" t="s">
        <v>110</v>
      </c>
      <c r="F8" s="2" t="s">
        <v>91</v>
      </c>
      <c r="G8" s="2" t="s">
        <v>91</v>
      </c>
      <c r="H8" s="2" t="s">
        <v>91</v>
      </c>
      <c r="I8" s="2" t="s">
        <v>111</v>
      </c>
      <c r="J8" s="2" t="s">
        <v>120</v>
      </c>
      <c r="K8" s="2" t="s">
        <v>113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122</v>
      </c>
      <c r="T8" s="2" t="s">
        <v>98</v>
      </c>
      <c r="U8" s="2" t="s">
        <v>99</v>
      </c>
      <c r="V8" s="2" t="s">
        <v>123</v>
      </c>
      <c r="W8" s="2" t="s">
        <v>101</v>
      </c>
      <c r="X8" s="2" t="s">
        <v>115</v>
      </c>
      <c r="Y8" s="2" t="s">
        <v>124</v>
      </c>
      <c r="Z8" s="4">
        <v>1802</v>
      </c>
      <c r="AA8" s="4">
        <f>=ROUNDDOWN(39.1739130434783,0)</f>
      </c>
      <c r="AB8" s="5">
        <v>46</v>
      </c>
      <c r="AC8" s="2" t="s">
        <v>125</v>
      </c>
      <c r="AD8" s="4">
        <v>400</v>
      </c>
      <c r="AE8" s="4">
        <v>400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120</v>
      </c>
      <c r="AQ8" s="8">
        <v>6836.88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9211</v>
      </c>
      <c r="BK8" s="8">
        <v>475524.04</v>
      </c>
      <c r="BL8" s="2" t="s">
        <v>126</v>
      </c>
      <c r="BM8" s="7">
        <v>0.013</v>
      </c>
      <c r="BN8" s="7">
        <v>0.0144</v>
      </c>
      <c r="BO8" s="4">
        <v>120</v>
      </c>
      <c r="BP8" s="8">
        <v>6836.88</v>
      </c>
      <c r="BQ8" s="4"/>
      <c r="BR8" s="8"/>
      <c r="BS8" s="7"/>
      <c r="BT8" s="7"/>
      <c r="BU8" s="2" t="s">
        <v>104</v>
      </c>
      <c r="BV8" s="2" t="s">
        <v>95</v>
      </c>
      <c r="BW8" s="2" t="s">
        <v>127</v>
      </c>
      <c r="BX8" s="2" t="s">
        <v>128</v>
      </c>
      <c r="BY8" s="2" t="s">
        <v>107</v>
      </c>
      <c r="BZ8" s="2" t="s">
        <v>98</v>
      </c>
    </row>
    <row r="9">
      <c r="A9" s="2" t="s">
        <v>129</v>
      </c>
      <c r="B9" s="2" t="s">
        <v>87</v>
      </c>
      <c r="C9" s="2" t="s">
        <v>88</v>
      </c>
      <c r="D9" s="2" t="s">
        <v>109</v>
      </c>
      <c r="E9" s="2" t="s">
        <v>110</v>
      </c>
      <c r="F9" s="2" t="s">
        <v>91</v>
      </c>
      <c r="G9" s="2" t="s">
        <v>91</v>
      </c>
      <c r="H9" s="2" t="s">
        <v>91</v>
      </c>
      <c r="I9" s="2" t="s">
        <v>111</v>
      </c>
      <c r="J9" s="2" t="s">
        <v>120</v>
      </c>
      <c r="K9" s="2" t="s">
        <v>130</v>
      </c>
      <c r="L9" s="3">
        <v>47.52</v>
      </c>
      <c r="M9" s="3">
        <v>49.9</v>
      </c>
      <c r="N9" s="3">
        <v>109.99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115</v>
      </c>
      <c r="Y9" s="2" t="s">
        <v>102</v>
      </c>
      <c r="Z9" s="4">
        <v>173</v>
      </c>
      <c r="AA9" s="4">
        <f>=ROUNDDOWN(11.5333333333333,0)</f>
      </c>
      <c r="AB9" s="5">
        <v>15</v>
      </c>
      <c r="AC9" s="2" t="s">
        <v>131</v>
      </c>
      <c r="AD9" s="4">
        <v>200</v>
      </c>
      <c r="AE9" s="4">
        <v>600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9</v>
      </c>
      <c r="AQ9" s="8">
        <v>548.82</v>
      </c>
      <c r="AR9" s="4"/>
      <c r="AS9" s="8"/>
      <c r="AT9" s="7"/>
      <c r="AU9" s="7"/>
      <c r="AV9" s="4">
        <v>9</v>
      </c>
      <c r="AW9" s="8">
        <v>548.82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0.0692</v>
      </c>
      <c r="BJ9" s="4">
        <v>1062</v>
      </c>
      <c r="BK9" s="8">
        <v>62564.11</v>
      </c>
      <c r="BL9" s="2" t="s">
        <v>132</v>
      </c>
      <c r="BM9" s="7">
        <v>0.0085</v>
      </c>
      <c r="BN9" s="7">
        <v>0.0088</v>
      </c>
      <c r="BO9" s="4">
        <v>9</v>
      </c>
      <c r="BP9" s="8">
        <v>548.82</v>
      </c>
      <c r="BQ9" s="4"/>
      <c r="BR9" s="8"/>
      <c r="BS9" s="7"/>
      <c r="BT9" s="7"/>
      <c r="BU9" s="2" t="s">
        <v>104</v>
      </c>
      <c r="BV9" s="2" t="s">
        <v>95</v>
      </c>
      <c r="BW9" s="2" t="s">
        <v>105</v>
      </c>
      <c r="BX9" s="2" t="s">
        <v>133</v>
      </c>
      <c r="BY9" s="2" t="s">
        <v>107</v>
      </c>
      <c r="BZ9" s="2" t="s">
        <v>98</v>
      </c>
    </row>
    <row r="10">
      <c r="A10" s="2" t="s">
        <v>134</v>
      </c>
      <c r="B10" s="2" t="s">
        <v>87</v>
      </c>
      <c r="C10" s="2" t="s">
        <v>88</v>
      </c>
      <c r="D10" s="2" t="s">
        <v>109</v>
      </c>
      <c r="E10" s="2" t="s">
        <v>110</v>
      </c>
      <c r="F10" s="2" t="s">
        <v>91</v>
      </c>
      <c r="G10" s="2" t="s">
        <v>91</v>
      </c>
      <c r="H10" s="2" t="s">
        <v>91</v>
      </c>
      <c r="I10" s="2" t="s">
        <v>111</v>
      </c>
      <c r="J10" s="2" t="s">
        <v>120</v>
      </c>
      <c r="K10" s="2" t="s">
        <v>135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115</v>
      </c>
      <c r="Y10" s="2" t="s">
        <v>102</v>
      </c>
      <c r="Z10" s="4">
        <v>126</v>
      </c>
      <c r="AA10" s="4">
        <f>=ROUNDDOWN(9.69230769230769,0)</f>
      </c>
      <c r="AB10" s="5">
        <v>13</v>
      </c>
      <c r="AC10" s="2" t="s">
        <v>136</v>
      </c>
      <c r="AD10" s="4">
        <v>170</v>
      </c>
      <c r="AE10" s="4">
        <v>370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9</v>
      </c>
      <c r="AQ10" s="8">
        <v>548.82</v>
      </c>
      <c r="AR10" s="4"/>
      <c r="AS10" s="8"/>
      <c r="AT10" s="7"/>
      <c r="AU10" s="7"/>
      <c r="AV10" s="4">
        <v>9</v>
      </c>
      <c r="AW10" s="8">
        <v>548.82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0.0692</v>
      </c>
      <c r="BJ10" s="4">
        <v>827</v>
      </c>
      <c r="BK10" s="8">
        <v>49206.61</v>
      </c>
      <c r="BL10" s="2" t="s">
        <v>132</v>
      </c>
      <c r="BM10" s="7">
        <v>0.0109</v>
      </c>
      <c r="BN10" s="7">
        <v>0.0112</v>
      </c>
      <c r="BO10" s="4">
        <v>9</v>
      </c>
      <c r="BP10" s="8">
        <v>548.82</v>
      </c>
      <c r="BQ10" s="4"/>
      <c r="BR10" s="8"/>
      <c r="BS10" s="7"/>
      <c r="BT10" s="7"/>
      <c r="BU10" s="2" t="s">
        <v>104</v>
      </c>
      <c r="BV10" s="2" t="s">
        <v>95</v>
      </c>
      <c r="BW10" s="2" t="s">
        <v>105</v>
      </c>
      <c r="BX10" s="2" t="s">
        <v>137</v>
      </c>
      <c r="BY10" s="2" t="s">
        <v>107</v>
      </c>
      <c r="BZ10" s="2" t="s">
        <v>98</v>
      </c>
    </row>
    <row r="11">
      <c r="A11" s="2" t="s">
        <v>138</v>
      </c>
      <c r="B11" s="2" t="s">
        <v>87</v>
      </c>
      <c r="C11" s="2" t="s">
        <v>88</v>
      </c>
      <c r="D11" s="2" t="s">
        <v>109</v>
      </c>
      <c r="E11" s="2" t="s">
        <v>110</v>
      </c>
      <c r="F11" s="2" t="s">
        <v>91</v>
      </c>
      <c r="G11" s="2" t="s">
        <v>91</v>
      </c>
      <c r="H11" s="2" t="s">
        <v>91</v>
      </c>
      <c r="I11" s="2" t="s">
        <v>111</v>
      </c>
      <c r="J11" s="2" t="s">
        <v>120</v>
      </c>
      <c r="K11" s="2" t="s">
        <v>139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114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115</v>
      </c>
      <c r="Y11" s="2" t="s">
        <v>140</v>
      </c>
      <c r="Z11" s="4">
        <v>96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95</v>
      </c>
      <c r="BW11" s="2" t="s">
        <v>118</v>
      </c>
      <c r="BX11" s="2" t="s">
        <v>98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109</v>
      </c>
      <c r="E12" s="2" t="s">
        <v>110</v>
      </c>
      <c r="F12" s="2" t="s">
        <v>91</v>
      </c>
      <c r="G12" s="2" t="s">
        <v>91</v>
      </c>
      <c r="H12" s="2" t="s">
        <v>91</v>
      </c>
      <c r="I12" s="2" t="s">
        <v>111</v>
      </c>
      <c r="J12" s="2" t="s">
        <v>120</v>
      </c>
      <c r="K12" s="2" t="s">
        <v>142</v>
      </c>
      <c r="L12" s="3">
        <v>47.52</v>
      </c>
      <c r="M12" s="3">
        <v>49.9</v>
      </c>
      <c r="N12" s="3">
        <v>109.99</v>
      </c>
      <c r="O12" s="2" t="s">
        <v>95</v>
      </c>
      <c r="P12" s="2" t="s">
        <v>143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115</v>
      </c>
      <c r="Y12" s="2" t="s">
        <v>144</v>
      </c>
      <c r="Z12" s="4">
        <v>48</v>
      </c>
      <c r="AA12" s="4">
        <f>=ROUNDDOWN(16,0)</f>
      </c>
      <c r="AB12" s="5">
        <v>3</v>
      </c>
      <c r="AC12" s="2" t="s">
        <v>131</v>
      </c>
      <c r="AD12" s="4">
        <v>200</v>
      </c>
      <c r="AE12" s="4">
        <v>200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/>
      <c r="BK12" s="8"/>
      <c r="BL12" s="2" t="s">
        <v>98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95</v>
      </c>
      <c r="BW12" s="2" t="s">
        <v>145</v>
      </c>
      <c r="BX12" s="2" t="s">
        <v>146</v>
      </c>
      <c r="BY12" s="2" t="s">
        <v>107</v>
      </c>
      <c r="BZ12" s="2" t="s">
        <v>98</v>
      </c>
    </row>
    <row r="13">
      <c r="A13" s="2" t="s">
        <v>147</v>
      </c>
      <c r="B13" s="2" t="s">
        <v>87</v>
      </c>
      <c r="C13" s="2" t="s">
        <v>88</v>
      </c>
      <c r="D13" s="2" t="s">
        <v>148</v>
      </c>
      <c r="E13" s="2" t="s">
        <v>149</v>
      </c>
      <c r="F13" s="2" t="s">
        <v>91</v>
      </c>
      <c r="G13" s="2" t="s">
        <v>91</v>
      </c>
      <c r="H13" s="2" t="s">
        <v>91</v>
      </c>
      <c r="I13" s="2" t="s">
        <v>150</v>
      </c>
      <c r="J13" s="2" t="s">
        <v>93</v>
      </c>
      <c r="K13" s="2" t="s">
        <v>94</v>
      </c>
      <c r="L13" s="3">
        <v>52.44</v>
      </c>
      <c r="M13" s="3">
        <v>55.06</v>
      </c>
      <c r="N13" s="3">
        <v>119.99</v>
      </c>
      <c r="O13" s="2" t="s">
        <v>151</v>
      </c>
      <c r="P13" s="2" t="s">
        <v>152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153</v>
      </c>
      <c r="X13" s="2" t="s">
        <v>101</v>
      </c>
      <c r="Y13" s="2" t="s">
        <v>154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104</v>
      </c>
      <c r="BV13" s="2" t="s">
        <v>95</v>
      </c>
      <c r="BW13" s="2" t="s">
        <v>145</v>
      </c>
      <c r="BX13" s="2" t="s">
        <v>155</v>
      </c>
      <c r="BY13" s="2" t="s">
        <v>107</v>
      </c>
      <c r="BZ13" s="2" t="s">
        <v>98</v>
      </c>
    </row>
    <row r="14">
      <c r="A14" s="16" t="s">
        <v>156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212</v>
      </c>
      <c r="AQ14" s="15">
        <v>16663.44</v>
      </c>
      <c r="AR14" s="11"/>
      <c r="AS14" s="15"/>
      <c r="AT14" s="14"/>
      <c r="AU14" s="14"/>
      <c r="AV14" s="11">
        <v>212</v>
      </c>
      <c r="AW14" s="15">
        <v>16663.44</v>
      </c>
      <c r="AX14" s="11"/>
      <c r="AY14" s="15"/>
      <c r="AZ14" s="14"/>
      <c r="BA14" s="14"/>
      <c r="BB14" s="14"/>
      <c r="BC14" s="11">
        <v>212</v>
      </c>
      <c r="BD14" s="15">
        <v>16663.44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212</v>
      </c>
      <c r="BP14" s="15">
        <v>16663.44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12"/>
    <mergeCell ref="BD7:BD12"/>
    <mergeCell ref="BE7:BE12"/>
    <mergeCell ref="BF7:BF12"/>
    <mergeCell ref="BG7:BG12"/>
    <mergeCell ref="BH7:BH12"/>
    <mergeCell ref="AV7:AV8"/>
    <mergeCell ref="AW7:AW8"/>
    <mergeCell ref="AX7:AX8"/>
    <mergeCell ref="AY7:AY8"/>
    <mergeCell ref="AZ7:AZ8"/>
    <mergeCell ref="BA7:BA8"/>
    <mergeCell ref="BI7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157</v>
      </c>
      <c r="D2" s="0" t="s">
        <v>158</v>
      </c>
      <c r="E2" s="0" t="s">
        <v>159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160</v>
      </c>
      <c r="J4" s="1" t="s">
        <v>161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162</v>
      </c>
      <c r="P4" s="1" t="s">
        <v>163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164</v>
      </c>
      <c r="F5" s="1" t="s">
        <v>165</v>
      </c>
      <c r="G5" s="1" t="s">
        <v>164</v>
      </c>
      <c r="H5" s="1" t="s">
        <v>165</v>
      </c>
      <c r="I5" s="1" t="s">
        <v>160</v>
      </c>
      <c r="J5" s="1" t="s">
        <v>161</v>
      </c>
      <c r="K5" s="1" t="s">
        <v>166</v>
      </c>
      <c r="L5" s="1" t="s">
        <v>167</v>
      </c>
      <c r="M5" s="1" t="s">
        <v>166</v>
      </c>
      <c r="N5" s="1" t="s">
        <v>167</v>
      </c>
      <c r="O5" s="1" t="s">
        <v>162</v>
      </c>
      <c r="P5" s="1" t="s">
        <v>163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74</v>
      </c>
      <c r="F6" s="8">
        <v>8728.92</v>
      </c>
      <c r="G6" s="4"/>
      <c r="H6" s="8"/>
      <c r="I6" s="7"/>
      <c r="J6" s="7"/>
      <c r="K6" s="4">
        <v>74</v>
      </c>
      <c r="L6" s="8">
        <v>8728.92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109</v>
      </c>
      <c r="D7" s="2" t="s">
        <v>110</v>
      </c>
      <c r="E7" s="4">
        <v>138</v>
      </c>
      <c r="F7" s="8">
        <v>7934.52</v>
      </c>
      <c r="G7" s="4"/>
      <c r="H7" s="8"/>
      <c r="I7" s="7"/>
      <c r="J7" s="7"/>
      <c r="K7" s="4">
        <v>138</v>
      </c>
      <c r="L7" s="8">
        <v>7934.52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148</v>
      </c>
      <c r="D8" s="2" t="s">
        <v>149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157</v>
      </c>
      <c r="D2" s="0" t="s">
        <v>158</v>
      </c>
      <c r="E2" s="0" t="s">
        <v>159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160</v>
      </c>
      <c r="I4" s="1" t="s">
        <v>161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162</v>
      </c>
      <c r="O4" s="1" t="s">
        <v>163</v>
      </c>
    </row>
    <row r="5">
      <c r="A5" s="1" t="s">
        <v>52</v>
      </c>
      <c r="B5" s="1" t="s">
        <v>54</v>
      </c>
      <c r="C5" s="1" t="s">
        <v>55</v>
      </c>
      <c r="D5" s="1" t="s">
        <v>164</v>
      </c>
      <c r="E5" s="1" t="s">
        <v>165</v>
      </c>
      <c r="F5" s="1" t="s">
        <v>164</v>
      </c>
      <c r="G5" s="1" t="s">
        <v>165</v>
      </c>
      <c r="H5" s="1" t="s">
        <v>160</v>
      </c>
      <c r="I5" s="1" t="s">
        <v>161</v>
      </c>
      <c r="J5" s="1" t="s">
        <v>166</v>
      </c>
      <c r="K5" s="1" t="s">
        <v>167</v>
      </c>
      <c r="L5" s="1" t="s">
        <v>166</v>
      </c>
      <c r="M5" s="1" t="s">
        <v>167</v>
      </c>
      <c r="N5" s="1" t="s">
        <v>162</v>
      </c>
      <c r="O5" s="1" t="s">
        <v>163</v>
      </c>
    </row>
    <row r="6">
      <c r="A6" s="2" t="s">
        <v>87</v>
      </c>
      <c r="B6" s="2" t="s">
        <v>89</v>
      </c>
      <c r="C6" s="2" t="s">
        <v>90</v>
      </c>
      <c r="D6" s="4">
        <v>74</v>
      </c>
      <c r="E6" s="8">
        <v>8728.92</v>
      </c>
      <c r="F6" s="4"/>
      <c r="G6" s="8"/>
      <c r="H6" s="7"/>
      <c r="I6" s="7"/>
      <c r="J6" s="4">
        <v>74</v>
      </c>
      <c r="K6" s="8">
        <v>8728.92</v>
      </c>
      <c r="L6" s="4"/>
      <c r="M6" s="8"/>
      <c r="N6" s="7"/>
      <c r="O6" s="7"/>
    </row>
    <row r="7">
      <c r="A7" s="2" t="s">
        <v>87</v>
      </c>
      <c r="B7" s="2" t="s">
        <v>109</v>
      </c>
      <c r="C7" s="2" t="s">
        <v>110</v>
      </c>
      <c r="D7" s="4">
        <v>138</v>
      </c>
      <c r="E7" s="8">
        <v>7934.52</v>
      </c>
      <c r="F7" s="4"/>
      <c r="G7" s="8"/>
      <c r="H7" s="7"/>
      <c r="I7" s="7"/>
      <c r="J7" s="4">
        <v>138</v>
      </c>
      <c r="K7" s="8">
        <v>7934.52</v>
      </c>
      <c r="L7" s="4"/>
      <c r="M7" s="8"/>
      <c r="N7" s="7"/>
      <c r="O7" s="7"/>
    </row>
    <row r="8">
      <c r="A8" s="2" t="s">
        <v>87</v>
      </c>
      <c r="B8" s="2" t="s">
        <v>148</v>
      </c>
      <c r="C8" s="2" t="s">
        <v>149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