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<sst xmlns="http://schemas.openxmlformats.org/spreadsheetml/2006/main" count="169" uniqueCount="169">
  <si>
    <t>Date Type:</t>
  </si>
  <si>
    <t>Shipped Date</t>
  </si>
  <si>
    <t>Start Date:</t>
  </si>
  <si>
    <t>01/01/2021</t>
  </si>
  <si>
    <t>End Date:</t>
  </si>
  <si>
    <t>12/31/2021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</si>
  <si>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</si>
  <si>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</si>
  <si>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</si>
  <si>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</si>
  <si>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</si>
  <si>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</si>
  <si>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</si>
  <si>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</si>
  <si>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</si>
  <si>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</si>
  <si>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</si>
  <si>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</si>
  <si>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</si>
  <si>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</si>
  <si>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</si>
  <si>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</si>
  <si>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</si>
  <si>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</si>
  <si>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</si>
  <si>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</si>
  <si>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</si>
  <si>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</si>
  <si>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</si>
  <si>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</si>
  <si>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</si>
  <si>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</si>
  <si>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</si>
  <si>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</si>
  <si>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</si>
  <si>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</si>
  <si>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</si>
  <si>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</si>
  <si>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</si>
  <si>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</si>
  <si>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</si>
  <si>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</si>
  <si>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</si>
  <si>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</si>
  <si>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</si>
  <si>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</si>
  <si>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</si>
  <si>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</si>
  <si>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</si>
  <si>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</si>
  <si>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</si>
  <si>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</si>
  <si>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</si>
  <si>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</si>
  <si>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</si>
  <si>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</si>
  <si>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</si>
  <si>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</si>
  <si>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</si>
  <si>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</si>
  <si>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</si>
  <si>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</si>
  <si>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</si>
  <si>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</si>
  <si>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</si>
  <si>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</si>
  <si>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</si>
  <si>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</si>
  <si>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</si>
  <si>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</si>
  <si>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</si>
  <si>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</si>
  <si>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</si>
  <si>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</si>
  <si>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</si>
  <si>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</si>
  <si>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</si>
  <si>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</si>
  <si>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</si>
  <si>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</si>
  <si>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</si>
  <si>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</si>
  <si>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</si>
  <si>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</si>
  <si>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</si>
  <si>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</si>
  <si>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</si>
  <si>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</si>
  <si>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</si>
  <si>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</si>
  <si>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</si>
  <si>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</si>
  <si>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</si>
  <si>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</si>
  <si>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</si>
  <si>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</si>
  <si>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</si>
  <si>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</si>
  <si>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</si>
  <si>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</si>
  <si>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</si>
  <si>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</si>
  <si>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</si>
  <si>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</si>
  <si>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</si>
  <si>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Setup</t>
  </si>
  <si>
    <t>4/30/2024</t>
  </si>
  <si>
    <t>No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</si>
  <si>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</si>
  <si>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</si>
  <si>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</si>
  <si>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</si>
  <si>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</si>
  <si>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</si>
  <si>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</si>
  <si>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AMAZON,AMAZONDS,AMERSIGNDS,BBBDROP,CSNSTORES,DESINC,HOUZZ,JCPENNEY01,KIRKLANDDS,KOHLDSN,MACY02,NEBFUR01,OLLIIX,OVERSCONSIGN,OVERSTOCK01,ROOMECOM,TGTDVS,ZOLA,Zulily</t>
  </si>
  <si>
    <t>4/4/2018</t>
  </si>
  <si>
    <t>4/24/2018</t>
  </si>
  <si>
    <t>MP151-0198</t>
  </si>
  <si>
    <t>Bronze/Clear</t>
  </si>
  <si>
    <t>A</t>
  </si>
  <si>
    <t>10/14/2019</t>
  </si>
  <si>
    <t>8/12/2024</t>
  </si>
  <si>
    <t>BBBDROP,CSNSTORES,HOUZZ,JCPENNEY01,KIRKLANDDS,KOHLDSN,OLLIIX,OVERSCONSIGN,OVERSTOCK01,TGTDVS,Zulily</t>
  </si>
  <si>
    <t>5/14/2020</t>
  </si>
  <si>
    <t>8/18/2020</t>
  </si>
  <si>
    <t>MP151-0199</t>
  </si>
  <si>
    <t>Silver/Clear</t>
  </si>
  <si>
    <t>7/17/2024</t>
  </si>
  <si>
    <t>8/5/2021</t>
  </si>
  <si>
    <t>FB151-1188</t>
  </si>
  <si>
    <t>Gold/Amber</t>
  </si>
  <si>
    <t>4/10/2024</t>
  </si>
  <si>
    <t>FB151-1171</t>
  </si>
  <si>
    <t>Gold/Blue</t>
  </si>
  <si>
    <t>B</t>
  </si>
  <si>
    <t>9/7/2022</t>
  </si>
  <si>
    <t>11/3/2022</t>
  </si>
  <si>
    <t>11/27/2022</t>
  </si>
  <si>
    <t>MP154-0200</t>
  </si>
  <si>
    <t>LGT-FLOOR LAMPS</t>
  </si>
  <si>
    <t>Floor Lamps</t>
  </si>
  <si>
    <t>Arched Floor Lamp with Marble Base</t>
  </si>
  <si>
    <t>See below</t>
  </si>
  <si>
    <t>Gold</t>
  </si>
  <si>
    <t>BBBDROP,CSNSTORES,DESINC,JCPENNEY01,KIRKLANDDS,KOHLDSN,OLLIIX,OVERSCONSIGN,OVERSTOCK01,TGTDVS,ZOLA,Zulily</t>
  </si>
  <si>
    <t>8/25/2021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</si>
  <si>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</si>
  <si>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</si>
  <si>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</si>
  <si>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</si>
  <si>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</si>
  <si>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</si>
  <si>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</si>
  <si>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</si>
  <si>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2/24/2023</t>
  </si>
  <si>
    <t>10/16/2023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</si>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</sst>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</v>
      </c>
      <c r="AA6" s="4">
        <f>=ROUNDDOWN(0.125,0)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85</v>
      </c>
      <c r="AW6" s="8">
        <v>4471.5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162</v>
      </c>
      <c r="BD6" s="8">
        <v>8395.11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0.5326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98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109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110</v>
      </c>
      <c r="Q7" s="2" t="s">
        <v>97</v>
      </c>
      <c r="R7" s="2" t="s">
        <v>98</v>
      </c>
      <c r="S7" s="2" t="s">
        <v>111</v>
      </c>
      <c r="T7" s="2" t="s">
        <v>98</v>
      </c>
      <c r="U7" s="2" t="s">
        <v>99</v>
      </c>
      <c r="V7" s="2" t="s">
        <v>112</v>
      </c>
      <c r="W7" s="2" t="s">
        <v>101</v>
      </c>
      <c r="X7" s="2" t="s">
        <v>102</v>
      </c>
      <c r="Y7" s="2" t="s">
        <v>113</v>
      </c>
      <c r="Z7" s="4">
        <v>1802</v>
      </c>
      <c r="AA7" s="4">
        <f>=ROUNDDOWN(39.1739130434783,0)</f>
      </c>
      <c r="AB7" s="5">
        <v>46</v>
      </c>
      <c r="AC7" s="2" t="s">
        <v>114</v>
      </c>
      <c r="AD7" s="4">
        <v>400</v>
      </c>
      <c r="AE7" s="4">
        <v>400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85</v>
      </c>
      <c r="AQ7" s="8">
        <v>4471.5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9211</v>
      </c>
      <c r="BK7" s="8">
        <v>475524.04</v>
      </c>
      <c r="BL7" s="2" t="s">
        <v>115</v>
      </c>
      <c r="BM7" s="7">
        <v>0.0092</v>
      </c>
      <c r="BN7" s="7">
        <v>0.0094</v>
      </c>
      <c r="BO7" s="4">
        <v>85</v>
      </c>
      <c r="BP7" s="8">
        <v>4471.5</v>
      </c>
      <c r="BQ7" s="4"/>
      <c r="BR7" s="8"/>
      <c r="BS7" s="7"/>
      <c r="BT7" s="7"/>
      <c r="BU7" s="2" t="s">
        <v>105</v>
      </c>
      <c r="BV7" s="2" t="s">
        <v>95</v>
      </c>
      <c r="BW7" s="2" t="s">
        <v>116</v>
      </c>
      <c r="BX7" s="2" t="s">
        <v>117</v>
      </c>
      <c r="BY7" s="2" t="s">
        <v>107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109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173</v>
      </c>
      <c r="AA8" s="4">
        <f>=ROUNDDOWN(11.5333333333333,0)</f>
      </c>
      <c r="AB8" s="5">
        <v>15</v>
      </c>
      <c r="AC8" s="2" t="s">
        <v>122</v>
      </c>
      <c r="AD8" s="4">
        <v>200</v>
      </c>
      <c r="AE8" s="4">
        <v>600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52</v>
      </c>
      <c r="AQ8" s="8">
        <v>2569.36</v>
      </c>
      <c r="AR8" s="4"/>
      <c r="AS8" s="8"/>
      <c r="AT8" s="7"/>
      <c r="AU8" s="7"/>
      <c r="AV8" s="4">
        <v>52</v>
      </c>
      <c r="AW8" s="8">
        <v>2569.36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0.3061</v>
      </c>
      <c r="BJ8" s="4">
        <v>1062</v>
      </c>
      <c r="BK8" s="8">
        <v>62564.11</v>
      </c>
      <c r="BL8" s="2" t="s">
        <v>123</v>
      </c>
      <c r="BM8" s="7">
        <v>0.049</v>
      </c>
      <c r="BN8" s="7">
        <v>0.0411</v>
      </c>
      <c r="BO8" s="4">
        <v>52</v>
      </c>
      <c r="BP8" s="8">
        <v>2569.36</v>
      </c>
      <c r="BQ8" s="4"/>
      <c r="BR8" s="8"/>
      <c r="BS8" s="7"/>
      <c r="BT8" s="7"/>
      <c r="BU8" s="2" t="s">
        <v>105</v>
      </c>
      <c r="BV8" s="2" t="s">
        <v>95</v>
      </c>
      <c r="BW8" s="2" t="s">
        <v>124</v>
      </c>
      <c r="BX8" s="2" t="s">
        <v>125</v>
      </c>
      <c r="BY8" s="2" t="s">
        <v>107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109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121</v>
      </c>
      <c r="Z9" s="4">
        <v>126</v>
      </c>
      <c r="AA9" s="4">
        <f>=ROUNDDOWN(9.69230769230769,0)</f>
      </c>
      <c r="AB9" s="5">
        <v>13</v>
      </c>
      <c r="AC9" s="2" t="s">
        <v>128</v>
      </c>
      <c r="AD9" s="4">
        <v>170</v>
      </c>
      <c r="AE9" s="4">
        <v>370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25</v>
      </c>
      <c r="AQ9" s="8">
        <v>1354.25</v>
      </c>
      <c r="AR9" s="4"/>
      <c r="AS9" s="8"/>
      <c r="AT9" s="7"/>
      <c r="AU9" s="7"/>
      <c r="AV9" s="4">
        <v>25</v>
      </c>
      <c r="AW9" s="8">
        <v>1354.25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0.1613</v>
      </c>
      <c r="BJ9" s="4">
        <v>827</v>
      </c>
      <c r="BK9" s="8">
        <v>49206.61</v>
      </c>
      <c r="BL9" s="2" t="s">
        <v>123</v>
      </c>
      <c r="BM9" s="7">
        <v>0.0302</v>
      </c>
      <c r="BN9" s="7">
        <v>0.0275</v>
      </c>
      <c r="BO9" s="4">
        <v>25</v>
      </c>
      <c r="BP9" s="8">
        <v>1354.25</v>
      </c>
      <c r="BQ9" s="4"/>
      <c r="BR9" s="8"/>
      <c r="BS9" s="7"/>
      <c r="BT9" s="7"/>
      <c r="BU9" s="2" t="s">
        <v>105</v>
      </c>
      <c r="BV9" s="2" t="s">
        <v>95</v>
      </c>
      <c r="BW9" s="2" t="s">
        <v>124</v>
      </c>
      <c r="BX9" s="2" t="s">
        <v>129</v>
      </c>
      <c r="BY9" s="2" t="s">
        <v>107</v>
      </c>
      <c r="BZ9" s="2" t="s">
        <v>98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109</v>
      </c>
      <c r="K10" s="2" t="s">
        <v>131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132</v>
      </c>
      <c r="Z10" s="4">
        <v>96</v>
      </c>
      <c r="AA10" s="4">
        <f>=ROUNDDOWN({0},0)</f>
      </c>
      <c r="AB10" s="5"/>
      <c r="AC10" s="2" t="s">
        <v>98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95</v>
      </c>
      <c r="BW10" s="2" t="s">
        <v>106</v>
      </c>
      <c r="BX10" s="2" t="s">
        <v>98</v>
      </c>
      <c r="BY10" s="2" t="s">
        <v>107</v>
      </c>
      <c r="BZ10" s="2" t="s">
        <v>98</v>
      </c>
    </row>
    <row r="11">
      <c r="A11" s="2" t="s">
        <v>133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109</v>
      </c>
      <c r="K11" s="2" t="s">
        <v>134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135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136</v>
      </c>
      <c r="Z11" s="4">
        <v>48</v>
      </c>
      <c r="AA11" s="4">
        <f>=ROUNDDOWN(16,0)</f>
      </c>
      <c r="AB11" s="5">
        <v>3</v>
      </c>
      <c r="AC11" s="2" t="s">
        <v>122</v>
      </c>
      <c r="AD11" s="4">
        <v>200</v>
      </c>
      <c r="AE11" s="4">
        <v>200</v>
      </c>
      <c r="AF11" s="6">
        <v>63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137</v>
      </c>
      <c r="BX11" s="2" t="s">
        <v>138</v>
      </c>
      <c r="BY11" s="2" t="s">
        <v>107</v>
      </c>
      <c r="BZ11" s="2" t="s">
        <v>98</v>
      </c>
    </row>
    <row r="12">
      <c r="A12" s="2" t="s">
        <v>139</v>
      </c>
      <c r="B12" s="2" t="s">
        <v>87</v>
      </c>
      <c r="C12" s="2" t="s">
        <v>88</v>
      </c>
      <c r="D12" s="2" t="s">
        <v>140</v>
      </c>
      <c r="E12" s="2" t="s">
        <v>141</v>
      </c>
      <c r="F12" s="2" t="s">
        <v>91</v>
      </c>
      <c r="G12" s="2" t="s">
        <v>91</v>
      </c>
      <c r="H12" s="2" t="s">
        <v>91</v>
      </c>
      <c r="I12" s="2" t="s">
        <v>142</v>
      </c>
      <c r="J12" s="2" t="s">
        <v>143</v>
      </c>
      <c r="K12" s="2" t="s">
        <v>144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120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121</v>
      </c>
      <c r="Z12" s="4">
        <v>127</v>
      </c>
      <c r="AA12" s="4">
        <f>=ROUNDDOWN(40.9677419354839,0)</f>
      </c>
      <c r="AB12" s="5">
        <v>3.1</v>
      </c>
      <c r="AC12" s="2" t="s">
        <v>98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11</v>
      </c>
      <c r="AQ12" s="8">
        <v>1161.6</v>
      </c>
      <c r="AR12" s="4"/>
      <c r="AS12" s="8"/>
      <c r="AT12" s="7"/>
      <c r="AU12" s="7"/>
      <c r="AV12" s="4">
        <v>11</v>
      </c>
      <c r="AW12" s="8">
        <v>1161.6</v>
      </c>
      <c r="AX12" s="4"/>
      <c r="AY12" s="8"/>
      <c r="AZ12" s="7"/>
      <c r="BA12" s="7"/>
      <c r="BB12" s="7">
        <v>1</v>
      </c>
      <c r="BC12" s="4">
        <v>11</v>
      </c>
      <c r="BD12" s="8">
        <v>1161.6</v>
      </c>
      <c r="BE12" s="4"/>
      <c r="BF12" s="8"/>
      <c r="BG12" s="7"/>
      <c r="BH12" s="7"/>
      <c r="BI12" s="7">
        <v>1</v>
      </c>
      <c r="BJ12" s="4">
        <v>600</v>
      </c>
      <c r="BK12" s="8">
        <v>65193</v>
      </c>
      <c r="BL12" s="2" t="s">
        <v>145</v>
      </c>
      <c r="BM12" s="7">
        <v>0.0183</v>
      </c>
      <c r="BN12" s="7">
        <v>0.0178</v>
      </c>
      <c r="BO12" s="4">
        <v>11</v>
      </c>
      <c r="BP12" s="8">
        <v>1161.6</v>
      </c>
      <c r="BQ12" s="4"/>
      <c r="BR12" s="8"/>
      <c r="BS12" s="7"/>
      <c r="BT12" s="7"/>
      <c r="BU12" s="2" t="s">
        <v>105</v>
      </c>
      <c r="BV12" s="2" t="s">
        <v>95</v>
      </c>
      <c r="BW12" s="2" t="s">
        <v>124</v>
      </c>
      <c r="BX12" s="2" t="s">
        <v>146</v>
      </c>
      <c r="BY12" s="2" t="s">
        <v>107</v>
      </c>
      <c r="BZ12" s="2" t="s">
        <v>98</v>
      </c>
    </row>
    <row r="13">
      <c r="A13" s="2" t="s">
        <v>147</v>
      </c>
      <c r="B13" s="2" t="s">
        <v>87</v>
      </c>
      <c r="C13" s="2" t="s">
        <v>88</v>
      </c>
      <c r="D13" s="2" t="s">
        <v>148</v>
      </c>
      <c r="E13" s="2" t="s">
        <v>149</v>
      </c>
      <c r="F13" s="2" t="s">
        <v>91</v>
      </c>
      <c r="G13" s="2" t="s">
        <v>91</v>
      </c>
      <c r="H13" s="2" t="s">
        <v>91</v>
      </c>
      <c r="I13" s="2" t="s">
        <v>150</v>
      </c>
      <c r="J13" s="2" t="s">
        <v>143</v>
      </c>
      <c r="K13" s="2" t="s">
        <v>144</v>
      </c>
      <c r="L13" s="3">
        <v>52.44</v>
      </c>
      <c r="M13" s="3">
        <v>55.06</v>
      </c>
      <c r="N13" s="3">
        <v>119.99</v>
      </c>
      <c r="O13" s="2" t="s">
        <v>151</v>
      </c>
      <c r="P13" s="2" t="s">
        <v>152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153</v>
      </c>
      <c r="X13" s="2" t="s">
        <v>101</v>
      </c>
      <c r="Y13" s="2" t="s">
        <v>154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98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95</v>
      </c>
      <c r="BW13" s="2" t="s">
        <v>155</v>
      </c>
      <c r="BX13" s="2" t="s">
        <v>156</v>
      </c>
      <c r="BY13" s="2" t="s">
        <v>107</v>
      </c>
      <c r="BZ13" s="2" t="s">
        <v>98</v>
      </c>
    </row>
    <row r="14">
      <c r="A14" s="16" t="s">
        <v>157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2406</v>
      </c>
      <c r="AA14" s="11">
        <f>=ROUNDDOWN({0},0)</f>
      </c>
      <c r="AB14" s="12">
        <v>88.7</v>
      </c>
      <c r="AC14" s="9" t="s">
        <v>98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173</v>
      </c>
      <c r="AQ14" s="15">
        <v>9556.71</v>
      </c>
      <c r="AR14" s="11"/>
      <c r="AS14" s="15"/>
      <c r="AT14" s="14"/>
      <c r="AU14" s="14"/>
      <c r="AV14" s="11">
        <v>173</v>
      </c>
      <c r="AW14" s="15">
        <v>9556.71</v>
      </c>
      <c r="AX14" s="11"/>
      <c r="AY14" s="15"/>
      <c r="AZ14" s="14"/>
      <c r="BA14" s="14"/>
      <c r="BB14" s="14"/>
      <c r="BC14" s="11">
        <v>173</v>
      </c>
      <c r="BD14" s="15">
        <v>9556.71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173</v>
      </c>
      <c r="BP14" s="15">
        <v>9556.71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158</v>
      </c>
      <c r="D2" s="0" t="s">
        <v>159</v>
      </c>
      <c r="E2" s="0" t="s">
        <v>160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161</v>
      </c>
      <c r="J4" s="1" t="s">
        <v>162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163</v>
      </c>
      <c r="P4" s="1" t="s">
        <v>164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165</v>
      </c>
      <c r="F5" s="1" t="s">
        <v>166</v>
      </c>
      <c r="G5" s="1" t="s">
        <v>165</v>
      </c>
      <c r="H5" s="1" t="s">
        <v>166</v>
      </c>
      <c r="I5" s="1" t="s">
        <v>161</v>
      </c>
      <c r="J5" s="1" t="s">
        <v>162</v>
      </c>
      <c r="K5" s="1" t="s">
        <v>167</v>
      </c>
      <c r="L5" s="1" t="s">
        <v>168</v>
      </c>
      <c r="M5" s="1" t="s">
        <v>167</v>
      </c>
      <c r="N5" s="1" t="s">
        <v>168</v>
      </c>
      <c r="O5" s="1" t="s">
        <v>163</v>
      </c>
      <c r="P5" s="1" t="s">
        <v>164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162</v>
      </c>
      <c r="F6" s="8">
        <v>8395.11</v>
      </c>
      <c r="G6" s="4"/>
      <c r="H6" s="8"/>
      <c r="I6" s="7"/>
      <c r="J6" s="7"/>
      <c r="K6" s="4">
        <v>162</v>
      </c>
      <c r="L6" s="8">
        <v>8395.11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140</v>
      </c>
      <c r="D7" s="2" t="s">
        <v>141</v>
      </c>
      <c r="E7" s="4">
        <v>11</v>
      </c>
      <c r="F7" s="8">
        <v>1161.6</v>
      </c>
      <c r="G7" s="4"/>
      <c r="H7" s="8"/>
      <c r="I7" s="7"/>
      <c r="J7" s="7"/>
      <c r="K7" s="4">
        <v>11</v>
      </c>
      <c r="L7" s="8">
        <v>1161.6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148</v>
      </c>
      <c r="D8" s="2" t="s">
        <v>149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158</v>
      </c>
      <c r="D2" s="0" t="s">
        <v>159</v>
      </c>
      <c r="E2" s="0" t="s">
        <v>160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161</v>
      </c>
      <c r="I4" s="1" t="s">
        <v>162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163</v>
      </c>
      <c r="O4" s="1" t="s">
        <v>164</v>
      </c>
    </row>
    <row r="5">
      <c r="A5" s="1" t="s">
        <v>52</v>
      </c>
      <c r="B5" s="1" t="s">
        <v>54</v>
      </c>
      <c r="C5" s="1" t="s">
        <v>55</v>
      </c>
      <c r="D5" s="1" t="s">
        <v>165</v>
      </c>
      <c r="E5" s="1" t="s">
        <v>166</v>
      </c>
      <c r="F5" s="1" t="s">
        <v>165</v>
      </c>
      <c r="G5" s="1" t="s">
        <v>166</v>
      </c>
      <c r="H5" s="1" t="s">
        <v>161</v>
      </c>
      <c r="I5" s="1" t="s">
        <v>162</v>
      </c>
      <c r="J5" s="1" t="s">
        <v>167</v>
      </c>
      <c r="K5" s="1" t="s">
        <v>168</v>
      </c>
      <c r="L5" s="1" t="s">
        <v>167</v>
      </c>
      <c r="M5" s="1" t="s">
        <v>168</v>
      </c>
      <c r="N5" s="1" t="s">
        <v>163</v>
      </c>
      <c r="O5" s="1" t="s">
        <v>164</v>
      </c>
    </row>
    <row r="6">
      <c r="A6" s="2" t="s">
        <v>87</v>
      </c>
      <c r="B6" s="2" t="s">
        <v>89</v>
      </c>
      <c r="C6" s="2" t="s">
        <v>90</v>
      </c>
      <c r="D6" s="4">
        <v>162</v>
      </c>
      <c r="E6" s="8">
        <v>8395.11</v>
      </c>
      <c r="F6" s="4"/>
      <c r="G6" s="8"/>
      <c r="H6" s="7"/>
      <c r="I6" s="7"/>
      <c r="J6" s="4">
        <v>162</v>
      </c>
      <c r="K6" s="8">
        <v>8395.11</v>
      </c>
      <c r="L6" s="4"/>
      <c r="M6" s="8"/>
      <c r="N6" s="7"/>
      <c r="O6" s="7"/>
    </row>
    <row r="7">
      <c r="A7" s="2" t="s">
        <v>87</v>
      </c>
      <c r="B7" s="2" t="s">
        <v>140</v>
      </c>
      <c r="C7" s="2" t="s">
        <v>141</v>
      </c>
      <c r="D7" s="4">
        <v>11</v>
      </c>
      <c r="E7" s="8">
        <v>1161.6</v>
      </c>
      <c r="F7" s="4"/>
      <c r="G7" s="8"/>
      <c r="H7" s="7"/>
      <c r="I7" s="7"/>
      <c r="J7" s="4">
        <v>11</v>
      </c>
      <c r="K7" s="8">
        <v>1161.6</v>
      </c>
      <c r="L7" s="4"/>
      <c r="M7" s="8"/>
      <c r="N7" s="7"/>
      <c r="O7" s="7"/>
    </row>
    <row r="8">
      <c r="A8" s="2" t="s">
        <v>87</v>
      </c>
      <c r="B8" s="2" t="s">
        <v>148</v>
      </c>
      <c r="C8" s="2" t="s">
        <v>149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