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IBR5764729118045999366" sheetId="1" r:id="rId1"/>
  </sheets>
  <externalReferences>
    <externalReference r:id="rId2"/>
  </externalReferences>
  <definedNames>
    <definedName name="_xlnm._FilterDatabase" localSheetId="0" hidden="1">IBR5764729118045999366!$A$6:$J$13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<sst xmlns="http://schemas.openxmlformats.org/spreadsheetml/2006/main" count="47" uniqueCount="34">
  <si>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LOCATION :</t>
  </si>
  <si>
    <t>SD2</t>
  </si>
  <si>
    <t>BILL TO:</t>
  </si>
  <si>
    <t>CUSTOMER CODE :</t>
  </si>
  <si>
    <t>TTCONSIGN</t>
  </si>
  <si>
    <t>SHIP WINDOW :</t>
  </si>
  <si>
    <t>6/24/2024-6/28/2024</t>
  </si>
  <si>
    <t>SHIP METHOD :</t>
  </si>
  <si>
    <t>TL</t>
  </si>
  <si>
    <t>#</t>
  </si>
  <si>
    <t>ITEM NUMBER</t>
  </si>
  <si>
    <t>TIKTOK Item No.</t>
  </si>
  <si>
    <t>UPC</t>
  </si>
  <si>
    <t>CASE PACK</t>
  </si>
  <si>
    <t>TOTAL CARTON</t>
  </si>
  <si>
    <t>TOTAL UNITS</t>
  </si>
  <si>
    <t>TOTAL CFT</t>
  </si>
  <si>
    <t>SHIPMENT ID</t>
  </si>
  <si>
    <t>SHIP TO</t>
  </si>
  <si>
    <t>MPE20-768</t>
  </si>
  <si>
    <t>086569148155</t>
  </si>
  <si>
    <t>245 Mountain Ave, US, Fulfillment by TikTok, 17713579488</t>
  </si>
  <si>
    <t>MPE20-769</t>
  </si>
  <si>
    <t>086569148162</t>
  </si>
  <si>
    <t>MPE20-771</t>
  </si>
  <si>
    <t>086569148186</t>
  </si>
  <si>
    <t>MPE20-907</t>
  </si>
  <si>
    <t>086569400659</t>
  </si>
  <si>
    <t>MPE20-908</t>
  </si>
  <si>
    <t>086569400666</t>
  </si>
  <si>
    <t>SHET20-172</t>
  </si>
  <si>
    <t>675716325602</t>
  </si>
  <si>
    <t>SHET20-173</t>
  </si>
  <si>
    <t>675716325619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</si>
</sst>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30122\Downloads\&#24050;&#19978;&#26032;Items&#35843;&#20215;_0530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tin&amp;Porter SHP12"/>
      <sheetName val="Summer Sale"/>
      <sheetName val="MKT40% + 过往销量高的产品"/>
      <sheetName val="Ecom Menu"/>
      <sheetName val="Sheet2"/>
      <sheetName val="NPL-SHEIN"/>
      <sheetName val="NPL-TTS"/>
      <sheetName val="eCommerce std price"/>
      <sheetName val=" Amazon"/>
      <sheetName val="wayfair "/>
      <sheetName val="beyond"/>
      <sheetName val="Target "/>
      <sheetName val="Macys"/>
      <sheetName val="JCPenny"/>
      <sheetName val="Kohl's"/>
    </sheetNames>
    <sheetDataSet>
      <sheetData sheetId="0"/>
      <sheetData sheetId="1"/>
      <sheetData sheetId="2"/>
      <sheetData sheetId="3"/>
      <sheetData sheetId="4">
        <row r="1">
          <cell r="A1" t="str">
            <v>Item No.</v>
          </cell>
          <cell r="B1" t="str">
            <v>Description</v>
          </cell>
          <cell r="C1" t="str">
            <v>UPC</v>
          </cell>
          <cell r="D1" t="str">
            <v>Total Qty Ordered</v>
          </cell>
          <cell r="E1" t="str">
            <v>SD2 Inventory</v>
          </cell>
          <cell r="F1" t="str">
            <v>Qty Short</v>
          </cell>
          <cell r="G1" t="str">
            <v>WDC Inventory</v>
          </cell>
          <cell r="H1" t="str">
            <v>Primary Color</v>
          </cell>
          <cell r="I1" t="str">
            <v>Retail Size</v>
          </cell>
          <cell r="J1" t="str">
            <v>TOTAL UNITS</v>
          </cell>
        </row>
        <row r="2">
          <cell r="A2" t="str">
            <v>SHET20-173</v>
          </cell>
          <cell r="B2" t="str">
            <v>100% Polyester Satin Solid Sheet Set</v>
          </cell>
          <cell r="C2">
            <v>675716325619</v>
          </cell>
          <cell r="D2">
            <v>1683</v>
          </cell>
          <cell r="E2">
            <v>838</v>
          </cell>
          <cell r="F2">
            <v>845</v>
          </cell>
          <cell r="G2">
            <v>10538</v>
          </cell>
          <cell r="H2" t="str">
            <v>Black</v>
          </cell>
          <cell r="I2" t="str">
            <v>Queen</v>
          </cell>
          <cell r="J2">
            <v>800</v>
          </cell>
        </row>
        <row r="3">
          <cell r="A3" t="str">
            <v>SHET20-174</v>
          </cell>
          <cell r="B3" t="str">
            <v>100% Polyester Satin Solid Sheet Set</v>
          </cell>
          <cell r="C3">
            <v>675716325626</v>
          </cell>
          <cell r="D3">
            <v>844</v>
          </cell>
          <cell r="E3">
            <v>0</v>
          </cell>
          <cell r="F3">
            <v>844</v>
          </cell>
          <cell r="G3">
            <v>4349</v>
          </cell>
          <cell r="H3" t="str">
            <v>Black</v>
          </cell>
          <cell r="I3" t="str">
            <v>King</v>
          </cell>
        </row>
        <row r="4">
          <cell r="A4" t="str">
            <v>MPE20-770</v>
          </cell>
          <cell r="B4" t="str">
            <v>100% polyester Satin 6pcs Sheet Set</v>
          </cell>
          <cell r="C4">
            <v>86569148179</v>
          </cell>
          <cell r="D4">
            <v>423</v>
          </cell>
          <cell r="E4">
            <v>0</v>
          </cell>
          <cell r="F4">
            <v>423</v>
          </cell>
          <cell r="G4">
            <v>4508</v>
          </cell>
          <cell r="H4" t="str">
            <v>Grey</v>
          </cell>
          <cell r="I4" t="str">
            <v>King</v>
          </cell>
        </row>
        <row r="5">
          <cell r="A5" t="str">
            <v>SHET20-505</v>
          </cell>
          <cell r="B5" t="str">
            <v>100% Polyester Satin Solid Sheet Set</v>
          </cell>
          <cell r="C5">
            <v>675716454661</v>
          </cell>
          <cell r="D5">
            <v>194</v>
          </cell>
          <cell r="E5">
            <v>8</v>
          </cell>
          <cell r="F5">
            <v>186</v>
          </cell>
          <cell r="G5">
            <v>1786</v>
          </cell>
          <cell r="H5" t="str">
            <v>Black</v>
          </cell>
          <cell r="I5" t="str">
            <v>Cal King</v>
          </cell>
        </row>
        <row r="6">
          <cell r="A6" t="str">
            <v>MPE20-774</v>
          </cell>
          <cell r="B6" t="str">
            <v>100% polyester Satin 6pcs Sheet Set</v>
          </cell>
          <cell r="C6">
            <v>86569148216</v>
          </cell>
          <cell r="D6">
            <v>131</v>
          </cell>
          <cell r="E6">
            <v>0</v>
          </cell>
          <cell r="F6">
            <v>131</v>
          </cell>
          <cell r="G6">
            <v>1177</v>
          </cell>
          <cell r="H6" t="str">
            <v>Blush</v>
          </cell>
          <cell r="I6" t="str">
            <v>King</v>
          </cell>
        </row>
        <row r="7">
          <cell r="A7" t="str">
            <v>MPE20-909</v>
          </cell>
          <cell r="B7" t="str">
            <v>100% Polyester Satin 6pcs Sheet Set</v>
          </cell>
          <cell r="C7">
            <v>86569400673</v>
          </cell>
          <cell r="D7">
            <v>169</v>
          </cell>
          <cell r="E7">
            <v>44</v>
          </cell>
          <cell r="F7">
            <v>125</v>
          </cell>
          <cell r="G7">
            <v>865</v>
          </cell>
          <cell r="H7" t="str">
            <v>Light Grey</v>
          </cell>
          <cell r="I7" t="str">
            <v>King</v>
          </cell>
        </row>
        <row r="8">
          <cell r="A8" t="str">
            <v>MPE20-769</v>
          </cell>
          <cell r="B8" t="str">
            <v>100% polyester Satin 6pcs Sheet Set</v>
          </cell>
          <cell r="C8">
            <v>86569148162</v>
          </cell>
          <cell r="D8">
            <v>842</v>
          </cell>
          <cell r="E8">
            <v>735</v>
          </cell>
          <cell r="F8">
            <v>107</v>
          </cell>
          <cell r="G8">
            <v>9004</v>
          </cell>
          <cell r="H8" t="str">
            <v>Grey</v>
          </cell>
          <cell r="I8" t="str">
            <v>Queen</v>
          </cell>
          <cell r="J8">
            <v>700</v>
          </cell>
        </row>
        <row r="9">
          <cell r="A9" t="str">
            <v>MPE20-905</v>
          </cell>
          <cell r="B9" t="str">
            <v>100% Polyester Satin 6pcs Sheet Set</v>
          </cell>
          <cell r="C9">
            <v>86569400635</v>
          </cell>
          <cell r="D9">
            <v>143</v>
          </cell>
          <cell r="E9">
            <v>49</v>
          </cell>
          <cell r="F9">
            <v>94</v>
          </cell>
          <cell r="G9">
            <v>1422</v>
          </cell>
          <cell r="H9" t="str">
            <v>Ivory</v>
          </cell>
          <cell r="I9" t="str">
            <v>King</v>
          </cell>
        </row>
        <row r="10">
          <cell r="A10" t="str">
            <v>MPE20-772</v>
          </cell>
          <cell r="B10" t="str">
            <v>100% polyester Satin 6pcs Sheet Set</v>
          </cell>
          <cell r="C10">
            <v>86569148193</v>
          </cell>
          <cell r="D10">
            <v>86</v>
          </cell>
          <cell r="E10">
            <v>0</v>
          </cell>
          <cell r="F10">
            <v>86</v>
          </cell>
          <cell r="G10">
            <v>2121</v>
          </cell>
          <cell r="H10" t="str">
            <v>Blush</v>
          </cell>
          <cell r="I10" t="str">
            <v>Full</v>
          </cell>
        </row>
        <row r="11">
          <cell r="A11" t="str">
            <v>MPE20-768</v>
          </cell>
          <cell r="B11" t="str">
            <v>100% polyester Satin 6pcs Sheet Set</v>
          </cell>
          <cell r="C11">
            <v>86569148155</v>
          </cell>
          <cell r="D11">
            <v>277</v>
          </cell>
          <cell r="E11">
            <v>228</v>
          </cell>
          <cell r="F11">
            <v>49</v>
          </cell>
          <cell r="G11">
            <v>1150</v>
          </cell>
          <cell r="H11" t="str">
            <v>Grey</v>
          </cell>
          <cell r="I11" t="str">
            <v>Full</v>
          </cell>
          <cell r="J11">
            <v>200</v>
          </cell>
        </row>
        <row r="12">
          <cell r="A12" t="str">
            <v>MPE20-904</v>
          </cell>
          <cell r="B12" t="str">
            <v>100% Polyester Satin 6pcs Sheet Set</v>
          </cell>
          <cell r="C12">
            <v>86569400611</v>
          </cell>
          <cell r="D12">
            <v>284</v>
          </cell>
          <cell r="E12">
            <v>257</v>
          </cell>
          <cell r="F12">
            <v>27</v>
          </cell>
          <cell r="G12">
            <v>3103</v>
          </cell>
          <cell r="H12" t="str">
            <v>Ivory</v>
          </cell>
          <cell r="I12" t="str">
            <v>Queen</v>
          </cell>
        </row>
        <row r="13">
          <cell r="A13" t="str">
            <v>SHET20-172</v>
          </cell>
          <cell r="B13" t="str">
            <v>100% Polyester Satin Solid Sheet Set</v>
          </cell>
          <cell r="C13">
            <v>675716325602</v>
          </cell>
          <cell r="D13">
            <v>554</v>
          </cell>
          <cell r="E13">
            <v>564</v>
          </cell>
          <cell r="F13">
            <v>0</v>
          </cell>
          <cell r="G13">
            <v>2786</v>
          </cell>
          <cell r="H13" t="str">
            <v>Black</v>
          </cell>
          <cell r="I13" t="str">
            <v>Full</v>
          </cell>
          <cell r="J13">
            <v>530</v>
          </cell>
        </row>
        <row r="14">
          <cell r="A14" t="str">
            <v>MPE20-908</v>
          </cell>
          <cell r="B14" t="str">
            <v>100% Polyester Satin 6pcs Sheet Set</v>
          </cell>
          <cell r="C14">
            <v>86569400666</v>
          </cell>
          <cell r="D14">
            <v>337</v>
          </cell>
          <cell r="E14">
            <v>352</v>
          </cell>
          <cell r="F14">
            <v>0</v>
          </cell>
          <cell r="G14">
            <v>3669</v>
          </cell>
          <cell r="H14" t="str">
            <v>Light Grey</v>
          </cell>
          <cell r="I14" t="str">
            <v>Queen</v>
          </cell>
          <cell r="J14">
            <v>320</v>
          </cell>
        </row>
        <row r="15">
          <cell r="A15" t="str">
            <v>MPE20-910</v>
          </cell>
          <cell r="B15" t="str">
            <v>100% Polyester Satin 6pcs Sheet Set</v>
          </cell>
          <cell r="C15">
            <v>86569400680</v>
          </cell>
          <cell r="D15">
            <v>46</v>
          </cell>
          <cell r="E15">
            <v>71</v>
          </cell>
          <cell r="F15">
            <v>0</v>
          </cell>
          <cell r="G15">
            <v>223</v>
          </cell>
          <cell r="H15" t="str">
            <v>Light Grey</v>
          </cell>
          <cell r="I15" t="str">
            <v>Cal King</v>
          </cell>
        </row>
        <row r="16">
          <cell r="A16" t="str">
            <v>MPE20-906</v>
          </cell>
          <cell r="B16" t="str">
            <v>100% Polyester Satin 6pcs Sheet Set</v>
          </cell>
          <cell r="C16">
            <v>86569400642</v>
          </cell>
          <cell r="D16">
            <v>33</v>
          </cell>
          <cell r="E16">
            <v>70</v>
          </cell>
          <cell r="F16">
            <v>0</v>
          </cell>
          <cell r="G16">
            <v>390</v>
          </cell>
          <cell r="H16" t="str">
            <v>Ivory</v>
          </cell>
          <cell r="I16" t="str">
            <v>Cal King</v>
          </cell>
        </row>
        <row r="17">
          <cell r="A17" t="str">
            <v>MPE20-907</v>
          </cell>
          <cell r="B17" t="str">
            <v>100% Polyester Satin 6pcs Sheet Set</v>
          </cell>
          <cell r="C17">
            <v>86569400659</v>
          </cell>
          <cell r="D17">
            <v>111</v>
          </cell>
          <cell r="E17">
            <v>183</v>
          </cell>
          <cell r="F17">
            <v>0</v>
          </cell>
          <cell r="G17">
            <v>1519</v>
          </cell>
          <cell r="H17" t="str">
            <v>Light Grey</v>
          </cell>
          <cell r="I17" t="str">
            <v>Full</v>
          </cell>
          <cell r="J17">
            <v>110</v>
          </cell>
        </row>
        <row r="18">
          <cell r="A18" t="str">
            <v>MPE20-771</v>
          </cell>
          <cell r="B18" t="str">
            <v>100% polyester Satin 6pcs Sheet Set</v>
          </cell>
          <cell r="C18">
            <v>86569148186</v>
          </cell>
          <cell r="D18">
            <v>96</v>
          </cell>
          <cell r="E18">
            <v>172</v>
          </cell>
          <cell r="F18">
            <v>0</v>
          </cell>
          <cell r="G18">
            <v>581</v>
          </cell>
          <cell r="H18" t="str">
            <v>Grey</v>
          </cell>
          <cell r="I18" t="str">
            <v>Cal King</v>
          </cell>
          <cell r="J18">
            <v>100</v>
          </cell>
        </row>
        <row r="19">
          <cell r="A19" t="str">
            <v>MPE20-901</v>
          </cell>
          <cell r="B19" t="str">
            <v>100% Polyester Satin 6pcs Sheet Set</v>
          </cell>
          <cell r="C19">
            <v>86569400581</v>
          </cell>
          <cell r="D19">
            <v>91</v>
          </cell>
          <cell r="E19">
            <v>176</v>
          </cell>
          <cell r="F19">
            <v>0</v>
          </cell>
          <cell r="G19">
            <v>1022</v>
          </cell>
          <cell r="H19" t="str">
            <v>White</v>
          </cell>
          <cell r="I19" t="str">
            <v>King</v>
          </cell>
        </row>
        <row r="20">
          <cell r="A20" t="str">
            <v>MPE20-899</v>
          </cell>
          <cell r="B20" t="str">
            <v>100% Polyester Satin 6pcs Sheet Set</v>
          </cell>
          <cell r="C20">
            <v>86569400567</v>
          </cell>
          <cell r="D20">
            <v>60</v>
          </cell>
          <cell r="E20">
            <v>183</v>
          </cell>
          <cell r="F20">
            <v>0</v>
          </cell>
          <cell r="G20">
            <v>658</v>
          </cell>
          <cell r="H20" t="str">
            <v>White</v>
          </cell>
          <cell r="I20" t="str">
            <v>Full</v>
          </cell>
        </row>
        <row r="21">
          <cell r="A21" t="str">
            <v>MPE20-903</v>
          </cell>
          <cell r="B21" t="str">
            <v>100% Polyester Satin 6pcs Sheet Set</v>
          </cell>
          <cell r="C21">
            <v>86569400604</v>
          </cell>
          <cell r="D21">
            <v>93</v>
          </cell>
          <cell r="E21">
            <v>223</v>
          </cell>
          <cell r="F21">
            <v>0</v>
          </cell>
          <cell r="G21">
            <v>1341</v>
          </cell>
          <cell r="H21" t="str">
            <v>Ivory</v>
          </cell>
          <cell r="I21" t="str">
            <v>Full</v>
          </cell>
        </row>
        <row r="22">
          <cell r="A22" t="str">
            <v>MPE20-775</v>
          </cell>
          <cell r="B22" t="str">
            <v>100% polyester Satin 6pcs Sheet Set</v>
          </cell>
          <cell r="C22">
            <v>86569148223</v>
          </cell>
          <cell r="D22">
            <v>36</v>
          </cell>
          <cell r="E22">
            <v>169</v>
          </cell>
          <cell r="F22">
            <v>0</v>
          </cell>
          <cell r="G22">
            <v>231</v>
          </cell>
          <cell r="H22" t="str">
            <v>Blush</v>
          </cell>
          <cell r="I22" t="str">
            <v>Cal King</v>
          </cell>
        </row>
        <row r="23">
          <cell r="A23" t="str">
            <v>MPE20-902</v>
          </cell>
          <cell r="B23" t="str">
            <v>100% Polyester Satin 6pcs Sheet Set</v>
          </cell>
          <cell r="C23">
            <v>86569400598</v>
          </cell>
          <cell r="D23">
            <v>25</v>
          </cell>
          <cell r="E23">
            <v>263</v>
          </cell>
          <cell r="F23">
            <v>0</v>
          </cell>
          <cell r="G23">
            <v>45</v>
          </cell>
          <cell r="H23" t="str">
            <v>White</v>
          </cell>
          <cell r="I23" t="str">
            <v>Cal King</v>
          </cell>
        </row>
        <row r="24">
          <cell r="A24" t="str">
            <v>MPE20-900</v>
          </cell>
          <cell r="B24" t="str">
            <v>100% Polyester Satin 6pcs Sheet Set</v>
          </cell>
          <cell r="C24">
            <v>86569400574</v>
          </cell>
          <cell r="D24">
            <v>182</v>
          </cell>
          <cell r="E24">
            <v>445</v>
          </cell>
          <cell r="F24">
            <v>0</v>
          </cell>
          <cell r="G24">
            <v>1887</v>
          </cell>
          <cell r="H24" t="str">
            <v>White</v>
          </cell>
          <cell r="I24" t="str">
            <v>Queen</v>
          </cell>
        </row>
        <row r="25">
          <cell r="A25" t="str">
            <v>MPE20-773</v>
          </cell>
          <cell r="B25" t="str">
            <v>100% polyester Satin 6pcs Sheet Set</v>
          </cell>
          <cell r="C25">
            <v>86569148209</v>
          </cell>
          <cell r="D25">
            <v>260</v>
          </cell>
          <cell r="E25">
            <v>840</v>
          </cell>
          <cell r="F25">
            <v>0</v>
          </cell>
          <cell r="G25">
            <v>4037</v>
          </cell>
          <cell r="H25" t="str">
            <v>Blush</v>
          </cell>
          <cell r="I25" t="str">
            <v>Queen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85" zoomScaleNormal="85" workbookViewId="0">
      <pane xSplit="1" ySplit="6" topLeftCell="B7" activePane="bottomRight" state="frozen"/>
      <selection/>
      <selection pane="topRight"/>
      <selection pane="bottomLeft"/>
      <selection pane="bottomRight" activeCell="A6" sqref="$A6:$XFD6"/>
    </sheetView>
  </sheetViews>
  <sheetFormatPr defaultColWidth="9" defaultRowHeight="14.5"/>
  <cols>
    <col min="1" max="1" width="3.42727272727273" style="1" customWidth="1"/>
    <col min="2" max="2" width="15.1363636363636" style="1" customWidth="1"/>
    <col min="3" max="3" width="20" style="1" customWidth="1"/>
    <col min="4" max="4" width="15.8545454545455" style="1" customWidth="1"/>
    <col min="5" max="5" width="11.4272727272727" style="1" customWidth="1"/>
    <col min="6" max="7" width="14.9727272727273" style="1" customWidth="1"/>
    <col min="8" max="8" width="13.8545454545455" style="1" customWidth="1"/>
    <col min="9" max="9" width="15.4272727272727" style="2" customWidth="1"/>
    <col min="10" max="10" width="33" style="1" customWidth="1"/>
    <col min="11" max="11" width="9" style="1" customWidth="1"/>
    <col min="12" max="16384" width="9" style="1"/>
  </cols>
  <sheetData>
    <row r="1" spans="1:10">
      <c r="A1" s="2"/>
      <c r="B1" s="3" t="s">
        <v>0</v>
      </c>
      <c r="C1" s="4" t="s">
        <v>1</v>
      </c>
      <c r="D1" s="4"/>
      <c r="E1" s="5"/>
      <c r="F1" s="2"/>
      <c r="H1" s="6" t="s">
        <v>2</v>
      </c>
      <c r="I1" s="17"/>
      <c r="J1" s="17"/>
    </row>
    <row r="2" ht="29" spans="1:10">
      <c r="A2" s="2"/>
      <c r="B2" s="3" t="s">
        <v>3</v>
      </c>
      <c r="C2" s="5" t="s">
        <v>4</v>
      </c>
      <c r="D2" s="5"/>
      <c r="E2" s="5"/>
      <c r="F2" s="2"/>
      <c r="H2" s="6"/>
      <c r="I2" s="17"/>
      <c r="J2" s="17"/>
    </row>
    <row r="3" spans="1:10">
      <c r="A3" s="2"/>
      <c r="B3" s="3" t="s">
        <v>5</v>
      </c>
      <c r="C3" s="7" t="s">
        <v>6</v>
      </c>
      <c r="D3" s="7"/>
      <c r="E3" s="7"/>
      <c r="F3" s="2"/>
      <c r="H3" s="6"/>
      <c r="I3" s="17"/>
      <c r="J3" s="17"/>
    </row>
    <row r="4" spans="1:10">
      <c r="A4" s="2"/>
      <c r="B4" s="3" t="s">
        <v>7</v>
      </c>
      <c r="C4" s="5" t="s">
        <v>8</v>
      </c>
      <c r="D4" s="5"/>
      <c r="E4" s="5"/>
      <c r="F4" s="2"/>
      <c r="H4" s="6"/>
      <c r="I4" s="17"/>
      <c r="J4" s="17"/>
    </row>
    <row r="5" spans="1:10">
      <c r="A5" s="2"/>
      <c r="B5" s="5"/>
      <c r="C5" s="8"/>
      <c r="D5" s="8"/>
      <c r="E5" s="5"/>
      <c r="F5" s="2"/>
      <c r="G5" s="2"/>
      <c r="H5" s="2"/>
      <c r="J5" s="2"/>
    </row>
    <row r="6" ht="18.95" customHeight="1" spans="1:10">
      <c r="A6" s="9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1" t="s">
        <v>16</v>
      </c>
      <c r="I6" s="10" t="s">
        <v>17</v>
      </c>
      <c r="J6" s="10" t="s">
        <v>18</v>
      </c>
    </row>
    <row r="7" ht="29" spans="1:10">
      <c r="A7" s="12">
        <v>1</v>
      </c>
      <c r="B7" s="13" t="s">
        <v>19</v>
      </c>
      <c r="C7" s="13" t="s">
        <v>19</v>
      </c>
      <c r="D7" s="14" t="s">
        <v>20</v>
      </c>
      <c r="E7" s="15">
        <v>1</v>
      </c>
      <c r="F7" s="13">
        <v>200</v>
      </c>
      <c r="G7" s="13">
        <f>VLOOKUP(C7,[1]Sheet2!A:J,10,FALSE)</f>
        <v>200</v>
      </c>
      <c r="H7" s="16"/>
      <c r="I7" s="12"/>
      <c r="J7" s="18" t="s">
        <v>21</v>
      </c>
    </row>
    <row r="8" ht="29" spans="1:10">
      <c r="A8" s="12">
        <v>2</v>
      </c>
      <c r="B8" s="13" t="s">
        <v>22</v>
      </c>
      <c r="C8" s="13" t="s">
        <v>22</v>
      </c>
      <c r="D8" s="14" t="s">
        <v>23</v>
      </c>
      <c r="E8" s="15">
        <v>1</v>
      </c>
      <c r="F8" s="13">
        <v>700</v>
      </c>
      <c r="G8" s="13">
        <f>VLOOKUP(C8,[1]Sheet2!A:J,10,FALSE)</f>
        <v>700</v>
      </c>
      <c r="H8" s="16"/>
      <c r="I8" s="12"/>
      <c r="J8" s="18" t="s">
        <v>21</v>
      </c>
    </row>
    <row r="9" ht="29" spans="1:10">
      <c r="A9" s="12">
        <v>3</v>
      </c>
      <c r="B9" s="13" t="s">
        <v>24</v>
      </c>
      <c r="C9" s="13" t="s">
        <v>24</v>
      </c>
      <c r="D9" s="14" t="s">
        <v>25</v>
      </c>
      <c r="E9" s="15">
        <v>1</v>
      </c>
      <c r="F9" s="13">
        <v>100</v>
      </c>
      <c r="G9" s="13">
        <f>VLOOKUP(C9,[1]Sheet2!A:J,10,FALSE)</f>
        <v>100</v>
      </c>
      <c r="H9" s="16"/>
      <c r="I9" s="12"/>
      <c r="J9" s="18" t="s">
        <v>21</v>
      </c>
    </row>
    <row r="10" ht="29" spans="1:10">
      <c r="A10" s="12">
        <v>4</v>
      </c>
      <c r="B10" s="13" t="s">
        <v>26</v>
      </c>
      <c r="C10" s="13" t="s">
        <v>26</v>
      </c>
      <c r="D10" s="14" t="s">
        <v>27</v>
      </c>
      <c r="E10" s="15">
        <v>1</v>
      </c>
      <c r="F10" s="13">
        <v>110</v>
      </c>
      <c r="G10" s="13">
        <f>VLOOKUP(C10,[1]Sheet2!A:J,10,FALSE)</f>
        <v>110</v>
      </c>
      <c r="H10" s="16"/>
      <c r="I10" s="12"/>
      <c r="J10" s="18" t="s">
        <v>21</v>
      </c>
    </row>
    <row r="11" ht="29" spans="1:10">
      <c r="A11" s="12">
        <v>5</v>
      </c>
      <c r="B11" s="13" t="s">
        <v>28</v>
      </c>
      <c r="C11" s="13" t="s">
        <v>28</v>
      </c>
      <c r="D11" s="14" t="s">
        <v>29</v>
      </c>
      <c r="E11" s="15">
        <v>1</v>
      </c>
      <c r="F11" s="13">
        <v>320</v>
      </c>
      <c r="G11" s="13">
        <f>VLOOKUP(C11,[1]Sheet2!A:J,10,FALSE)</f>
        <v>320</v>
      </c>
      <c r="H11" s="16"/>
      <c r="I11" s="12"/>
      <c r="J11" s="18" t="s">
        <v>21</v>
      </c>
    </row>
    <row r="12" ht="29" spans="1:10">
      <c r="A12" s="12">
        <v>6</v>
      </c>
      <c r="B12" s="13" t="s">
        <v>30</v>
      </c>
      <c r="C12" s="13" t="s">
        <v>30</v>
      </c>
      <c r="D12" s="14" t="s">
        <v>31</v>
      </c>
      <c r="E12" s="15">
        <v>1</v>
      </c>
      <c r="F12" s="13">
        <v>530</v>
      </c>
      <c r="G12" s="13">
        <f>VLOOKUP(C12,[1]Sheet2!A:J,10,FALSE)</f>
        <v>530</v>
      </c>
      <c r="H12" s="16"/>
      <c r="I12" s="12"/>
      <c r="J12" s="18" t="s">
        <v>21</v>
      </c>
    </row>
    <row r="13" ht="29" spans="1:10">
      <c r="A13" s="12">
        <v>7</v>
      </c>
      <c r="B13" s="13" t="s">
        <v>32</v>
      </c>
      <c r="C13" s="13" t="s">
        <v>32</v>
      </c>
      <c r="D13" s="14" t="s">
        <v>33</v>
      </c>
      <c r="E13" s="15">
        <v>1</v>
      </c>
      <c r="F13" s="13">
        <v>800</v>
      </c>
      <c r="G13" s="13">
        <f>VLOOKUP(C13,[1]Sheet2!A:J,10,FALSE)</f>
        <v>800</v>
      </c>
      <c r="H13" s="16"/>
      <c r="I13" s="12"/>
      <c r="J13" s="18" t="s">
        <v>21</v>
      </c>
    </row>
  </sheetData>
  <autoFilter ref="A6:J13">
    <extLst/>
  </autoFilter>
  <mergeCells count="2">
    <mergeCell ref="H1:H4"/>
    <mergeCell ref="I1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IBR5764729118045999366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留白</cp:lastModifiedBy>
  <dcterms:created xsi:type="dcterms:W3CDTF">2020-10-12T05:37:00Z</dcterms:created>
  <dcterms:modified xsi:type="dcterms:W3CDTF">2024-06-21T09:41:33Z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0C2C0801EE8442C7B29E05F32024902A_13</vt:lpwstr>
  </property>
</Properties>
</file>