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<sst xmlns="http://schemas.openxmlformats.org/spreadsheetml/2006/main" count="176" uniqueCount="176">
  <si>
    <t>Date Type:</t>
  </si>
  <si>
    <t>Shipped Date</t>
  </si>
  <si>
    <t>Start Date:</t>
  </si>
  <si>
    <t>11/01/2023</t>
  </si>
  <si>
    <t>End Date:</t>
  </si>
  <si>
    <t>11/30/2023</t>
  </si>
  <si>
    <t>Report Run Date:</t>
  </si>
  <si>
    <t>06/20/2024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</si>
  <si>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</si>
  <si>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</si>
  <si>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</si>
  <si>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</si>
  <si>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</si>
  <si>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</si>
  <si>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</si>
  <si>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</si>
  <si>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</si>
  <si>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</si>
  <si>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</si>
  <si>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</si>
  <si>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</si>
  <si>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</si>
  <si>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</si>
  <si>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</si>
  <si>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</si>
  <si>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</si>
  <si>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</si>
  <si>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</si>
  <si>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</si>
  <si>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</si>
  <si>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</si>
  <si>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</si>
  <si>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</si>
  <si>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</si>
  <si>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</si>
  <si>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</si>
  <si>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</si>
  <si>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</si>
  <si>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</si>
  <si>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</si>
  <si>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</si>
  <si>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</si>
  <si>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</si>
  <si>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</si>
  <si>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</si>
  <si>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</si>
  <si>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</si>
  <si>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</si>
  <si>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</si>
  <si>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</si>
  <si>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</si>
  <si>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</si>
  <si>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</si>
  <si>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</si>
  <si>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</si>
  <si>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</si>
  <si>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</si>
  <si>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</si>
  <si>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</si>
  <si>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</si>
  <si>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</si>
  <si>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</si>
  <si>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</si>
  <si>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</si>
  <si>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</si>
  <si>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</si>
  <si>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</si>
  <si>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</si>
  <si>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</si>
  <si>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</si>
  <si>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</si>
  <si>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</si>
  <si>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</si>
  <si>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</si>
  <si>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</si>
  <si>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</si>
  <si>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</si>
  <si>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</si>
  <si>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</si>
  <si>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</si>
  <si>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</si>
  <si>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</si>
  <si>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</si>
  <si>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</si>
  <si>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</si>
  <si>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</si>
  <si>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</si>
  <si>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</si>
  <si>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</si>
  <si>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</si>
  <si>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</si>
  <si>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</si>
  <si>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</si>
  <si>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</si>
  <si>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</si>
  <si>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</si>
  <si>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</si>
  <si>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</si>
  <si>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</si>
  <si>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</si>
  <si>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</si>
  <si>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</si>
  <si>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</si>
  <si>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</si>
  <si>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</si>
  <si>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Setup</t>
  </si>
  <si>
    <t>3/11/2024</t>
  </si>
  <si>
    <t>3/18/2024</t>
  </si>
  <si>
    <t>No</t>
  </si>
  <si>
    <t>MP151-0123</t>
  </si>
  <si>
    <t>Dia.9"</t>
  </si>
  <si>
    <t>A+</t>
  </si>
  <si>
    <t>PF002875</t>
  </si>
  <si>
    <t>Solid</t>
  </si>
  <si>
    <t>7/18/2017</t>
  </si>
  <si>
    <t>6/20/2024</t>
  </si>
  <si>
    <t>AMAZON,AMERSIGNDS,CSNSTORES,HOUZZ,KIRKLANDDS,KOHLDSN,LAMPDS,NEBFUR01,OLLIIX,OVERSTOCK01</t>
  </si>
  <si>
    <t>8/14/2017</t>
  </si>
  <si>
    <t>9/20/2017</t>
  </si>
  <si>
    <t>MP151-0199</t>
  </si>
  <si>
    <t>Silver/Clear</t>
  </si>
  <si>
    <t>A</t>
  </si>
  <si>
    <t>10/14/2019</t>
  </si>
  <si>
    <t>7/17/2024</t>
  </si>
  <si>
    <t>AMAZONDS,AMERSIGNDS,CSNSTORES,KIRKLANDDS,KOHLDSN,LAMPDS,OVERSTOCK01,TGTDVS</t>
  </si>
  <si>
    <t>12/17/2019</t>
  </si>
  <si>
    <t>3/19/2020</t>
  </si>
  <si>
    <t>MP151-0198</t>
  </si>
  <si>
    <t>Bronze/Clear</t>
  </si>
  <si>
    <t>8/15/2024</t>
  </si>
  <si>
    <t>AMAZONDS,AMERSIGNDS,CSNSTORES,HOUZZ,KIRKLANDDS,KOHLDSN,LAMPDS,OVERSTOCK01,TGTDVS</t>
  </si>
  <si>
    <t>4/14/2020</t>
  </si>
  <si>
    <t>FB151-1171</t>
  </si>
  <si>
    <t>Gold/Blue</t>
  </si>
  <si>
    <t>B</t>
  </si>
  <si>
    <t>9/7/2022</t>
  </si>
  <si>
    <t>AMAZONDS,CSNSTORES,HOUZZ,KOHLDSN,OVERSTOCK01,TGTDVS</t>
  </si>
  <si>
    <t>9/27/2022</t>
  </si>
  <si>
    <t>10/27/2022</t>
  </si>
  <si>
    <t>FB151-1188</t>
  </si>
  <si>
    <t>Gold/Amber</t>
  </si>
  <si>
    <t>4/10/2024</t>
  </si>
  <si>
    <t>4/11/2024</t>
  </si>
  <si>
    <t>5/16/2024</t>
  </si>
  <si>
    <t>MP154-0200</t>
  </si>
  <si>
    <t>LGT-FLOOR LAMPS</t>
  </si>
  <si>
    <t>Floor Lamps</t>
  </si>
  <si>
    <t>Arched Floor Lamp with Marble Base</t>
  </si>
  <si>
    <t>See below</t>
  </si>
  <si>
    <t>Gold</t>
  </si>
  <si>
    <t>ASHFURNDS,CSNSTORES,KOHLDSN,OLLIIX,OVERSTOCK01,ZOLA</t>
  </si>
  <si>
    <t>12/12/2019</t>
  </si>
  <si>
    <t>1/21/2020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</si>
  <si>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</si>
  <si>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</si>
  <si>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</si>
  <si>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</si>
  <si>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</si>
  <si>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</si>
  <si>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</si>
  <si>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</si>
  <si>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KOHLDSN,OLLIIX</t>
  </si>
  <si>
    <t>1/31/2023</t>
  </si>
  <si>
    <t>3/13/2023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</si>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</sst>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3</v>
      </c>
      <c r="AA6" s="4">
        <f>=ROUNDDOWN(0.375,0)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49</v>
      </c>
      <c r="AW6" s="8">
        <v>2110.15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80</v>
      </c>
      <c r="BD6" s="8">
        <v>3393.74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0.6218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107</v>
      </c>
      <c r="BY6" s="2" t="s">
        <v>108</v>
      </c>
      <c r="BZ6" s="2" t="s">
        <v>98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110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111</v>
      </c>
      <c r="Q7" s="2" t="s">
        <v>97</v>
      </c>
      <c r="R7" s="2" t="s">
        <v>98</v>
      </c>
      <c r="S7" s="2" t="s">
        <v>112</v>
      </c>
      <c r="T7" s="2" t="s">
        <v>98</v>
      </c>
      <c r="U7" s="2" t="s">
        <v>99</v>
      </c>
      <c r="V7" s="2" t="s">
        <v>113</v>
      </c>
      <c r="W7" s="2" t="s">
        <v>101</v>
      </c>
      <c r="X7" s="2" t="s">
        <v>102</v>
      </c>
      <c r="Y7" s="2" t="s">
        <v>114</v>
      </c>
      <c r="Z7" s="4">
        <v>1807</v>
      </c>
      <c r="AA7" s="4">
        <f>=ROUNDDOWN(39.2826086956522,0)</f>
      </c>
      <c r="AB7" s="5">
        <v>46</v>
      </c>
      <c r="AC7" s="2" t="s">
        <v>115</v>
      </c>
      <c r="AD7" s="4">
        <v>500</v>
      </c>
      <c r="AE7" s="4">
        <v>900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49</v>
      </c>
      <c r="AQ7" s="8">
        <v>2110.15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418</v>
      </c>
      <c r="BK7" s="8">
        <v>21682.53</v>
      </c>
      <c r="BL7" s="2" t="s">
        <v>116</v>
      </c>
      <c r="BM7" s="7">
        <v>0.1172</v>
      </c>
      <c r="BN7" s="7">
        <v>0.0973</v>
      </c>
      <c r="BO7" s="4">
        <v>49</v>
      </c>
      <c r="BP7" s="8">
        <v>2110.15</v>
      </c>
      <c r="BQ7" s="4"/>
      <c r="BR7" s="8"/>
      <c r="BS7" s="7"/>
      <c r="BT7" s="7"/>
      <c r="BU7" s="2" t="s">
        <v>105</v>
      </c>
      <c r="BV7" s="2" t="s">
        <v>95</v>
      </c>
      <c r="BW7" s="2" t="s">
        <v>117</v>
      </c>
      <c r="BX7" s="2" t="s">
        <v>118</v>
      </c>
      <c r="BY7" s="2" t="s">
        <v>108</v>
      </c>
      <c r="BZ7" s="2" t="s">
        <v>98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110</v>
      </c>
      <c r="K8" s="2" t="s">
        <v>120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121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122</v>
      </c>
      <c r="Z8" s="4">
        <v>132</v>
      </c>
      <c r="AA8" s="4">
        <f>=ROUNDDOWN(10.1538461538462,0)</f>
      </c>
      <c r="AB8" s="5">
        <v>13</v>
      </c>
      <c r="AC8" s="2" t="s">
        <v>123</v>
      </c>
      <c r="AD8" s="4">
        <v>170</v>
      </c>
      <c r="AE8" s="4">
        <v>370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24</v>
      </c>
      <c r="AQ8" s="8">
        <v>1009.7</v>
      </c>
      <c r="AR8" s="4"/>
      <c r="AS8" s="8"/>
      <c r="AT8" s="7"/>
      <c r="AU8" s="7"/>
      <c r="AV8" s="4">
        <v>24</v>
      </c>
      <c r="AW8" s="8">
        <v>1009.7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0.2975</v>
      </c>
      <c r="BJ8" s="4">
        <v>87</v>
      </c>
      <c r="BK8" s="8">
        <v>4441.86</v>
      </c>
      <c r="BL8" s="2" t="s">
        <v>124</v>
      </c>
      <c r="BM8" s="7">
        <v>0.2759</v>
      </c>
      <c r="BN8" s="7">
        <v>0.2273</v>
      </c>
      <c r="BO8" s="4">
        <v>24</v>
      </c>
      <c r="BP8" s="8">
        <v>1009.7</v>
      </c>
      <c r="BQ8" s="4"/>
      <c r="BR8" s="8"/>
      <c r="BS8" s="7"/>
      <c r="BT8" s="7"/>
      <c r="BU8" s="2" t="s">
        <v>105</v>
      </c>
      <c r="BV8" s="2" t="s">
        <v>95</v>
      </c>
      <c r="BW8" s="2" t="s">
        <v>125</v>
      </c>
      <c r="BX8" s="2" t="s">
        <v>126</v>
      </c>
      <c r="BY8" s="2" t="s">
        <v>108</v>
      </c>
      <c r="BZ8" s="2" t="s">
        <v>98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110</v>
      </c>
      <c r="K9" s="2" t="s">
        <v>128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121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122</v>
      </c>
      <c r="Z9" s="4">
        <v>178</v>
      </c>
      <c r="AA9" s="4">
        <f>=ROUNDDOWN(11.8666666666667,0)</f>
      </c>
      <c r="AB9" s="5">
        <v>15</v>
      </c>
      <c r="AC9" s="2" t="s">
        <v>129</v>
      </c>
      <c r="AD9" s="4">
        <v>400</v>
      </c>
      <c r="AE9" s="4">
        <v>600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5</v>
      </c>
      <c r="AQ9" s="8">
        <v>202.45</v>
      </c>
      <c r="AR9" s="4"/>
      <c r="AS9" s="8"/>
      <c r="AT9" s="7"/>
      <c r="AU9" s="7"/>
      <c r="AV9" s="4">
        <v>5</v>
      </c>
      <c r="AW9" s="8">
        <v>202.45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0.0597</v>
      </c>
      <c r="BJ9" s="4">
        <v>75</v>
      </c>
      <c r="BK9" s="8">
        <v>3956.31</v>
      </c>
      <c r="BL9" s="2" t="s">
        <v>130</v>
      </c>
      <c r="BM9" s="7">
        <v>0.0667</v>
      </c>
      <c r="BN9" s="7">
        <v>0.0512</v>
      </c>
      <c r="BO9" s="4">
        <v>5</v>
      </c>
      <c r="BP9" s="8">
        <v>202.45</v>
      </c>
      <c r="BQ9" s="4"/>
      <c r="BR9" s="8"/>
      <c r="BS9" s="7"/>
      <c r="BT9" s="7"/>
      <c r="BU9" s="2" t="s">
        <v>105</v>
      </c>
      <c r="BV9" s="2" t="s">
        <v>95</v>
      </c>
      <c r="BW9" s="2" t="s">
        <v>125</v>
      </c>
      <c r="BX9" s="2" t="s">
        <v>131</v>
      </c>
      <c r="BY9" s="2" t="s">
        <v>108</v>
      </c>
      <c r="BZ9" s="2" t="s">
        <v>98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110</v>
      </c>
      <c r="K10" s="2" t="s">
        <v>133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134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135</v>
      </c>
      <c r="Z10" s="4">
        <v>51</v>
      </c>
      <c r="AA10" s="4">
        <f>=ROUNDDOWN(10.2,0)</f>
      </c>
      <c r="AB10" s="5">
        <v>5</v>
      </c>
      <c r="AC10" s="2" t="s">
        <v>129</v>
      </c>
      <c r="AD10" s="4">
        <v>200</v>
      </c>
      <c r="AE10" s="4">
        <v>200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2</v>
      </c>
      <c r="AQ10" s="8">
        <v>71.44</v>
      </c>
      <c r="AR10" s="4"/>
      <c r="AS10" s="8"/>
      <c r="AT10" s="7"/>
      <c r="AU10" s="7"/>
      <c r="AV10" s="4">
        <v>2</v>
      </c>
      <c r="AW10" s="8">
        <v>71.44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0.0211</v>
      </c>
      <c r="BJ10" s="4">
        <v>22</v>
      </c>
      <c r="BK10" s="8">
        <v>1202.26</v>
      </c>
      <c r="BL10" s="2" t="s">
        <v>136</v>
      </c>
      <c r="BM10" s="7">
        <v>0.0909</v>
      </c>
      <c r="BN10" s="7">
        <v>0.0594</v>
      </c>
      <c r="BO10" s="4">
        <v>2</v>
      </c>
      <c r="BP10" s="8">
        <v>71.44</v>
      </c>
      <c r="BQ10" s="4"/>
      <c r="BR10" s="8"/>
      <c r="BS10" s="7"/>
      <c r="BT10" s="7"/>
      <c r="BU10" s="2" t="s">
        <v>105</v>
      </c>
      <c r="BV10" s="2" t="s">
        <v>95</v>
      </c>
      <c r="BW10" s="2" t="s">
        <v>137</v>
      </c>
      <c r="BX10" s="2" t="s">
        <v>138</v>
      </c>
      <c r="BY10" s="2" t="s">
        <v>108</v>
      </c>
      <c r="BZ10" s="2" t="s">
        <v>98</v>
      </c>
    </row>
    <row r="11">
      <c r="A11" s="2" t="s">
        <v>139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110</v>
      </c>
      <c r="K11" s="2" t="s">
        <v>140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141</v>
      </c>
      <c r="Z11" s="4">
        <v>91</v>
      </c>
      <c r="AA11" s="4">
        <f>=ROUNDDOWN({0},0)</f>
      </c>
      <c r="AB11" s="5"/>
      <c r="AC11" s="2" t="s">
        <v>98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95</v>
      </c>
      <c r="BW11" s="2" t="s">
        <v>142</v>
      </c>
      <c r="BX11" s="2" t="s">
        <v>143</v>
      </c>
      <c r="BY11" s="2" t="s">
        <v>108</v>
      </c>
      <c r="BZ11" s="2" t="s">
        <v>98</v>
      </c>
    </row>
    <row r="12">
      <c r="A12" s="2" t="s">
        <v>144</v>
      </c>
      <c r="B12" s="2" t="s">
        <v>87</v>
      </c>
      <c r="C12" s="2" t="s">
        <v>88</v>
      </c>
      <c r="D12" s="2" t="s">
        <v>145</v>
      </c>
      <c r="E12" s="2" t="s">
        <v>146</v>
      </c>
      <c r="F12" s="2" t="s">
        <v>91</v>
      </c>
      <c r="G12" s="2" t="s">
        <v>91</v>
      </c>
      <c r="H12" s="2" t="s">
        <v>91</v>
      </c>
      <c r="I12" s="2" t="s">
        <v>147</v>
      </c>
      <c r="J12" s="2" t="s">
        <v>148</v>
      </c>
      <c r="K12" s="2" t="s">
        <v>149</v>
      </c>
      <c r="L12" s="3">
        <v>86.4</v>
      </c>
      <c r="M12" s="3">
        <v>90.72</v>
      </c>
      <c r="N12" s="3">
        <v>179.99</v>
      </c>
      <c r="O12" s="2" t="s">
        <v>95</v>
      </c>
      <c r="P12" s="2" t="s">
        <v>121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98</v>
      </c>
      <c r="Y12" s="2" t="s">
        <v>122</v>
      </c>
      <c r="Z12" s="4">
        <v>127</v>
      </c>
      <c r="AA12" s="4">
        <f>=ROUNDDOWN(45.3571428571429,0)</f>
      </c>
      <c r="AB12" s="5">
        <v>2.8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3</v>
      </c>
      <c r="AQ12" s="8">
        <v>251.74</v>
      </c>
      <c r="AR12" s="4"/>
      <c r="AS12" s="8"/>
      <c r="AT12" s="7"/>
      <c r="AU12" s="7"/>
      <c r="AV12" s="4">
        <v>3</v>
      </c>
      <c r="AW12" s="8">
        <v>251.74</v>
      </c>
      <c r="AX12" s="4"/>
      <c r="AY12" s="8"/>
      <c r="AZ12" s="7"/>
      <c r="BA12" s="7"/>
      <c r="BB12" s="7">
        <v>1</v>
      </c>
      <c r="BC12" s="4">
        <v>3</v>
      </c>
      <c r="BD12" s="8">
        <v>251.74</v>
      </c>
      <c r="BE12" s="4"/>
      <c r="BF12" s="8"/>
      <c r="BG12" s="7"/>
      <c r="BH12" s="7"/>
      <c r="BI12" s="7">
        <v>1</v>
      </c>
      <c r="BJ12" s="4">
        <v>29</v>
      </c>
      <c r="BK12" s="8">
        <v>2778.21</v>
      </c>
      <c r="BL12" s="2" t="s">
        <v>150</v>
      </c>
      <c r="BM12" s="7">
        <v>0.1034</v>
      </c>
      <c r="BN12" s="7">
        <v>0.0906</v>
      </c>
      <c r="BO12" s="4">
        <v>3</v>
      </c>
      <c r="BP12" s="8">
        <v>251.74</v>
      </c>
      <c r="BQ12" s="4"/>
      <c r="BR12" s="8"/>
      <c r="BS12" s="7"/>
      <c r="BT12" s="7"/>
      <c r="BU12" s="2" t="s">
        <v>105</v>
      </c>
      <c r="BV12" s="2" t="s">
        <v>95</v>
      </c>
      <c r="BW12" s="2" t="s">
        <v>151</v>
      </c>
      <c r="BX12" s="2" t="s">
        <v>152</v>
      </c>
      <c r="BY12" s="2" t="s">
        <v>108</v>
      </c>
      <c r="BZ12" s="2" t="s">
        <v>98</v>
      </c>
    </row>
    <row r="13">
      <c r="A13" s="2" t="s">
        <v>153</v>
      </c>
      <c r="B13" s="2" t="s">
        <v>87</v>
      </c>
      <c r="C13" s="2" t="s">
        <v>88</v>
      </c>
      <c r="D13" s="2" t="s">
        <v>154</v>
      </c>
      <c r="E13" s="2" t="s">
        <v>155</v>
      </c>
      <c r="F13" s="2" t="s">
        <v>91</v>
      </c>
      <c r="G13" s="2" t="s">
        <v>91</v>
      </c>
      <c r="H13" s="2" t="s">
        <v>91</v>
      </c>
      <c r="I13" s="2" t="s">
        <v>156</v>
      </c>
      <c r="J13" s="2" t="s">
        <v>148</v>
      </c>
      <c r="K13" s="2" t="s">
        <v>149</v>
      </c>
      <c r="L13" s="3">
        <v>52.44</v>
      </c>
      <c r="M13" s="3">
        <v>55.06</v>
      </c>
      <c r="N13" s="3">
        <v>119.99</v>
      </c>
      <c r="O13" s="2" t="s">
        <v>157</v>
      </c>
      <c r="P13" s="2" t="s">
        <v>158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159</v>
      </c>
      <c r="X13" s="2" t="s">
        <v>101</v>
      </c>
      <c r="Y13" s="2" t="s">
        <v>160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5</v>
      </c>
      <c r="BK13" s="8">
        <v>280.33</v>
      </c>
      <c r="BL13" s="2" t="s">
        <v>161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95</v>
      </c>
      <c r="BW13" s="2" t="s">
        <v>162</v>
      </c>
      <c r="BX13" s="2" t="s">
        <v>163</v>
      </c>
      <c r="BY13" s="2" t="s">
        <v>108</v>
      </c>
      <c r="BZ13" s="2" t="s">
        <v>98</v>
      </c>
    </row>
    <row r="14">
      <c r="A14" s="16" t="s">
        <v>164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2422</v>
      </c>
      <c r="AA14" s="11">
        <f>=ROUNDDOWN({0},0)</f>
      </c>
      <c r="AB14" s="12">
        <v>90.4</v>
      </c>
      <c r="AC14" s="9" t="s">
        <v>98</v>
      </c>
      <c r="AD14" s="11"/>
      <c r="AE14" s="11">
        <v>2320</v>
      </c>
      <c r="AF14" s="13"/>
      <c r="AG14" s="13"/>
      <c r="AH14" s="14"/>
      <c r="AI14" s="11"/>
      <c r="AJ14" s="11">
        <f>=ROUNDDOWN({0},0)</f>
      </c>
      <c r="AK14" s="12"/>
      <c r="AL14" s="9" t="s">
        <v>98</v>
      </c>
      <c r="AM14" s="11"/>
      <c r="AN14" s="11"/>
      <c r="AO14" s="14"/>
      <c r="AP14" s="11">
        <v>83</v>
      </c>
      <c r="AQ14" s="15">
        <v>3645.48</v>
      </c>
      <c r="AR14" s="11"/>
      <c r="AS14" s="15"/>
      <c r="AT14" s="14"/>
      <c r="AU14" s="14"/>
      <c r="AV14" s="11">
        <v>83</v>
      </c>
      <c r="AW14" s="15">
        <v>3645.48</v>
      </c>
      <c r="AX14" s="11"/>
      <c r="AY14" s="15"/>
      <c r="AZ14" s="14"/>
      <c r="BA14" s="14"/>
      <c r="BB14" s="14"/>
      <c r="BC14" s="11">
        <v>83</v>
      </c>
      <c r="BD14" s="15">
        <v>3645.48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83</v>
      </c>
      <c r="BP14" s="15">
        <v>3645.48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165</v>
      </c>
      <c r="D2" s="0" t="s">
        <v>166</v>
      </c>
      <c r="E2" s="0" t="s">
        <v>167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168</v>
      </c>
      <c r="J4" s="1" t="s">
        <v>169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170</v>
      </c>
      <c r="P4" s="1" t="s">
        <v>171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172</v>
      </c>
      <c r="F5" s="1" t="s">
        <v>173</v>
      </c>
      <c r="G5" s="1" t="s">
        <v>172</v>
      </c>
      <c r="H5" s="1" t="s">
        <v>173</v>
      </c>
      <c r="I5" s="1" t="s">
        <v>168</v>
      </c>
      <c r="J5" s="1" t="s">
        <v>169</v>
      </c>
      <c r="K5" s="1" t="s">
        <v>174</v>
      </c>
      <c r="L5" s="1" t="s">
        <v>175</v>
      </c>
      <c r="M5" s="1" t="s">
        <v>174</v>
      </c>
      <c r="N5" s="1" t="s">
        <v>175</v>
      </c>
      <c r="O5" s="1" t="s">
        <v>170</v>
      </c>
      <c r="P5" s="1" t="s">
        <v>171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80</v>
      </c>
      <c r="F6" s="8">
        <v>3393.74</v>
      </c>
      <c r="G6" s="4"/>
      <c r="H6" s="8"/>
      <c r="I6" s="7"/>
      <c r="J6" s="7"/>
      <c r="K6" s="4">
        <v>80</v>
      </c>
      <c r="L6" s="8">
        <v>3393.74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145</v>
      </c>
      <c r="D7" s="2" t="s">
        <v>146</v>
      </c>
      <c r="E7" s="4">
        <v>3</v>
      </c>
      <c r="F7" s="8">
        <v>251.74</v>
      </c>
      <c r="G7" s="4"/>
      <c r="H7" s="8"/>
      <c r="I7" s="7"/>
      <c r="J7" s="7"/>
      <c r="K7" s="4">
        <v>3</v>
      </c>
      <c r="L7" s="8">
        <v>251.74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154</v>
      </c>
      <c r="D8" s="2" t="s">
        <v>155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165</v>
      </c>
      <c r="D2" s="0" t="s">
        <v>166</v>
      </c>
      <c r="E2" s="0" t="s">
        <v>167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168</v>
      </c>
      <c r="I4" s="1" t="s">
        <v>169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170</v>
      </c>
      <c r="O4" s="1" t="s">
        <v>171</v>
      </c>
    </row>
    <row r="5">
      <c r="A5" s="1" t="s">
        <v>52</v>
      </c>
      <c r="B5" s="1" t="s">
        <v>54</v>
      </c>
      <c r="C5" s="1" t="s">
        <v>55</v>
      </c>
      <c r="D5" s="1" t="s">
        <v>172</v>
      </c>
      <c r="E5" s="1" t="s">
        <v>173</v>
      </c>
      <c r="F5" s="1" t="s">
        <v>172</v>
      </c>
      <c r="G5" s="1" t="s">
        <v>173</v>
      </c>
      <c r="H5" s="1" t="s">
        <v>168</v>
      </c>
      <c r="I5" s="1" t="s">
        <v>169</v>
      </c>
      <c r="J5" s="1" t="s">
        <v>174</v>
      </c>
      <c r="K5" s="1" t="s">
        <v>175</v>
      </c>
      <c r="L5" s="1" t="s">
        <v>174</v>
      </c>
      <c r="M5" s="1" t="s">
        <v>175</v>
      </c>
      <c r="N5" s="1" t="s">
        <v>170</v>
      </c>
      <c r="O5" s="1" t="s">
        <v>171</v>
      </c>
    </row>
    <row r="6">
      <c r="A6" s="2" t="s">
        <v>87</v>
      </c>
      <c r="B6" s="2" t="s">
        <v>89</v>
      </c>
      <c r="C6" s="2" t="s">
        <v>90</v>
      </c>
      <c r="D6" s="4">
        <v>80</v>
      </c>
      <c r="E6" s="8">
        <v>3393.74</v>
      </c>
      <c r="F6" s="4"/>
      <c r="G6" s="8"/>
      <c r="H6" s="7"/>
      <c r="I6" s="7"/>
      <c r="J6" s="4">
        <v>80</v>
      </c>
      <c r="K6" s="8">
        <v>3393.74</v>
      </c>
      <c r="L6" s="4"/>
      <c r="M6" s="8"/>
      <c r="N6" s="7"/>
      <c r="O6" s="7"/>
    </row>
    <row r="7">
      <c r="A7" s="2" t="s">
        <v>87</v>
      </c>
      <c r="B7" s="2" t="s">
        <v>145</v>
      </c>
      <c r="C7" s="2" t="s">
        <v>146</v>
      </c>
      <c r="D7" s="4">
        <v>3</v>
      </c>
      <c r="E7" s="8">
        <v>251.74</v>
      </c>
      <c r="F7" s="4"/>
      <c r="G7" s="8"/>
      <c r="H7" s="7"/>
      <c r="I7" s="7"/>
      <c r="J7" s="4">
        <v>3</v>
      </c>
      <c r="K7" s="8">
        <v>251.74</v>
      </c>
      <c r="L7" s="4"/>
      <c r="M7" s="8"/>
      <c r="N7" s="7"/>
      <c r="O7" s="7"/>
    </row>
    <row r="8">
      <c r="A8" s="2" t="s">
        <v>87</v>
      </c>
      <c r="B8" s="2" t="s">
        <v>154</v>
      </c>
      <c r="C8" s="2" t="s">
        <v>155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