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<sst xmlns="http://schemas.openxmlformats.org/spreadsheetml/2006/main" count="172" uniqueCount="172">
  <si>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</si>
  <si>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</si>
  <si>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</si>
  <si>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</si>
  <si>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</si>
  <si>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</si>
  <si>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</si>
  <si>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</si>
  <si>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</si>
  <si>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</si>
  <si>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</si>
  <si>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</si>
  <si>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</si>
  <si>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</si>
  <si>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</si>
  <si>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</si>
  <si>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</si>
  <si>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</si>
  <si>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</si>
  <si>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</si>
  <si>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</si>
  <si>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</si>
  <si>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</si>
  <si>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</si>
  <si>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</si>
  <si>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</si>
  <si>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</si>
  <si>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</si>
  <si>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</si>
  <si>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</si>
  <si>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</si>
  <si>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</si>
  <si>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</si>
  <si>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</si>
  <si>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</si>
  <si>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</si>
  <si>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</si>
  <si>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</si>
  <si>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</si>
  <si>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</si>
  <si>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</si>
  <si>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</si>
  <si>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</si>
  <si>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</si>
  <si>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</si>
  <si>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</si>
  <si>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</si>
  <si>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</si>
  <si>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</si>
  <si>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</si>
  <si>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</si>
  <si>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</si>
  <si>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</si>
  <si>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</si>
  <si>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</si>
  <si>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</si>
  <si>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</si>
  <si>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</si>
  <si>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</si>
  <si>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</si>
  <si>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</si>
  <si>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</si>
  <si>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</si>
  <si>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</si>
  <si>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</si>
  <si>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</si>
  <si>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</si>
  <si>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</si>
  <si>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</si>
  <si>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</si>
  <si>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</si>
  <si>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</si>
  <si>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</si>
  <si>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</si>
  <si>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</si>
  <si>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</si>
  <si>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</si>
  <si>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</si>
  <si>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</si>
  <si>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</si>
  <si>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</si>
  <si>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</si>
  <si>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</si>
  <si>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</si>
  <si>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</si>
  <si>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</si>
  <si>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</si>
  <si>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</si>
  <si>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</si>
  <si>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</si>
  <si>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</si>
  <si>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</si>
  <si>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</si>
  <si>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</si>
  <si>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</si>
  <si>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</si>
  <si>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</si>
  <si>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</si>
  <si>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</si>
  <si>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</si>
  <si>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</si>
  <si>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</si>
  <si>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</si>
  <si>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</si>
  <si>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</si>
  <si>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AMAZONDS,AMERSIGNDS,CSNSTORES,KIRKLANDDS,KOHLDSN,LAMPDS,OVERSTOCK01,TGTDVS</t>
  </si>
  <si>
    <t>Setup</t>
  </si>
  <si>
    <t>5/14/2020</t>
  </si>
  <si>
    <t>8/5/2021</t>
  </si>
  <si>
    <t>No</t>
  </si>
  <si>
    <t>MP151-0198</t>
  </si>
  <si>
    <t>Bronze/Clear</t>
  </si>
  <si>
    <t>8/15/2024</t>
  </si>
  <si>
    <t>AMAZONDS,AMERSIGNDS,CSNSTORES,HOUZZ,KIRKLANDDS,KOHLDSN,LAMPDS,OVERSTOCK01,TGTDVS</t>
  </si>
  <si>
    <t>8/18/2020</t>
  </si>
  <si>
    <t>FB151-1179</t>
  </si>
  <si>
    <t>Dia.13"</t>
  </si>
  <si>
    <t>Gold/Clear</t>
  </si>
  <si>
    <t>TBD</t>
  </si>
  <si>
    <t>2/1/2024</t>
  </si>
  <si>
    <t>7/15/2024</t>
  </si>
  <si>
    <t>4/30/2024</t>
  </si>
  <si>
    <t>MP151-0123</t>
  </si>
  <si>
    <t>A+</t>
  </si>
  <si>
    <t>PF002875</t>
  </si>
  <si>
    <t>Solid</t>
  </si>
  <si>
    <t>7/18/2017</t>
  </si>
  <si>
    <t>6/20/2024</t>
  </si>
  <si>
    <t>AMAZON,AMERSIGNDS,CSNSTORES,HOUZZ,KIRKLANDDS,KOHLDSN,LAMPDS,NEBFUR01,OLLIIX,OVERSTOCK01</t>
  </si>
  <si>
    <t>4/4/2018</t>
  </si>
  <si>
    <t>4/24/2018</t>
  </si>
  <si>
    <t>FB151-1171</t>
  </si>
  <si>
    <t>Gold/Blue</t>
  </si>
  <si>
    <t>B</t>
  </si>
  <si>
    <t>9/7/2022</t>
  </si>
  <si>
    <t>AMAZONDS,CSNSTORES,HOUZZ,KOHLDSN,OVERSTOCK01,TGTDVS</t>
  </si>
  <si>
    <t>11/3/2022</t>
  </si>
  <si>
    <t>11/27/2022</t>
  </si>
  <si>
    <t>FB151-1188</t>
  </si>
  <si>
    <t>Gold/Amber</t>
  </si>
  <si>
    <t>4/10/2024</t>
  </si>
  <si>
    <t>MP154-0200</t>
  </si>
  <si>
    <t>LGT-FLOOR LAMPS</t>
  </si>
  <si>
    <t>Floor Lamps</t>
  </si>
  <si>
    <t>Arched Floor Lamp with Marble Base</t>
  </si>
  <si>
    <t>See below</t>
  </si>
  <si>
    <t>Gold</t>
  </si>
  <si>
    <t>ASHFURNDS,CSNSTORES,KOHLDSN,OLLIIX,OVERSTOCK01,ZOLA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</si>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</sst>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47.52</v>
      </c>
      <c r="M6" s="3">
        <v>49.9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132</v>
      </c>
      <c r="AA6" s="4">
        <f>=ROUNDDOWN(10.1538461538462,0)</f>
      </c>
      <c r="AB6" s="5">
        <v>13</v>
      </c>
      <c r="AC6" s="2" t="s">
        <v>104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18</v>
      </c>
      <c r="AQ6" s="8">
        <v>789.3</v>
      </c>
      <c r="AR6" s="4"/>
      <c r="AS6" s="8"/>
      <c r="AT6" s="7"/>
      <c r="AU6" s="7"/>
      <c r="AV6" s="4">
        <v>18</v>
      </c>
      <c r="AW6" s="8">
        <v>789.3</v>
      </c>
      <c r="AX6" s="4"/>
      <c r="AY6" s="8"/>
      <c r="AZ6" s="7"/>
      <c r="BA6" s="7"/>
      <c r="BB6" s="7">
        <v>1</v>
      </c>
      <c r="BC6" s="4">
        <v>42</v>
      </c>
      <c r="BD6" s="8">
        <v>1944.22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0.406</v>
      </c>
      <c r="BJ6" s="4">
        <v>87</v>
      </c>
      <c r="BK6" s="8">
        <v>4441.86</v>
      </c>
      <c r="BL6" s="2" t="s">
        <v>105</v>
      </c>
      <c r="BM6" s="7">
        <v>0.2069</v>
      </c>
      <c r="BN6" s="7">
        <v>0.1777</v>
      </c>
      <c r="BO6" s="4">
        <v>18</v>
      </c>
      <c r="BP6" s="8">
        <v>789.3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47.52</v>
      </c>
      <c r="M7" s="3">
        <v>49.9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178</v>
      </c>
      <c r="AA7" s="4">
        <f>=ROUNDDOWN(11.8666666666667,0)</f>
      </c>
      <c r="AB7" s="5">
        <v>15</v>
      </c>
      <c r="AC7" s="2" t="s">
        <v>112</v>
      </c>
      <c r="AD7" s="4">
        <v>400</v>
      </c>
      <c r="AE7" s="4">
        <v>600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15</v>
      </c>
      <c r="AQ7" s="8">
        <v>654.45</v>
      </c>
      <c r="AR7" s="4"/>
      <c r="AS7" s="8"/>
      <c r="AT7" s="7"/>
      <c r="AU7" s="7"/>
      <c r="AV7" s="4">
        <v>15</v>
      </c>
      <c r="AW7" s="8">
        <v>654.45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0.3366</v>
      </c>
      <c r="BJ7" s="4">
        <v>75</v>
      </c>
      <c r="BK7" s="8">
        <v>3956.31</v>
      </c>
      <c r="BL7" s="2" t="s">
        <v>113</v>
      </c>
      <c r="BM7" s="7">
        <v>0.2</v>
      </c>
      <c r="BN7" s="7">
        <v>0.1654</v>
      </c>
      <c r="BO7" s="4">
        <v>15</v>
      </c>
      <c r="BP7" s="8">
        <v>654.45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114</v>
      </c>
      <c r="BY7" s="2" t="s">
        <v>109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116</v>
      </c>
      <c r="K8" s="2" t="s">
        <v>117</v>
      </c>
      <c r="L8" s="3">
        <v>72</v>
      </c>
      <c r="M8" s="3">
        <v>75.6</v>
      </c>
      <c r="N8" s="3">
        <v>149.99</v>
      </c>
      <c r="O8" s="2" t="s">
        <v>95</v>
      </c>
      <c r="P8" s="2" t="s">
        <v>118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119</v>
      </c>
      <c r="Z8" s="4">
        <v>3</v>
      </c>
      <c r="AA8" s="4">
        <f>=ROUNDDOWN(0.375,0)</f>
      </c>
      <c r="AB8" s="5">
        <v>8</v>
      </c>
      <c r="AC8" s="2" t="s">
        <v>120</v>
      </c>
      <c r="AD8" s="4">
        <v>100</v>
      </c>
      <c r="AE8" s="4">
        <v>250</v>
      </c>
      <c r="AF8" s="6">
        <v>63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7</v>
      </c>
      <c r="AW8" s="8">
        <v>413.21</v>
      </c>
      <c r="AX8" s="4" t="s">
        <v>98</v>
      </c>
      <c r="AY8" s="8" t="s">
        <v>98</v>
      </c>
      <c r="AZ8" s="7" t="s">
        <v>98</v>
      </c>
      <c r="BA8" s="7" t="s">
        <v>98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0.2125</v>
      </c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121</v>
      </c>
      <c r="BX8" s="2" t="s">
        <v>98</v>
      </c>
      <c r="BY8" s="2" t="s">
        <v>109</v>
      </c>
      <c r="BZ8" s="2" t="s">
        <v>98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117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123</v>
      </c>
      <c r="Q9" s="2" t="s">
        <v>97</v>
      </c>
      <c r="R9" s="2" t="s">
        <v>98</v>
      </c>
      <c r="S9" s="2" t="s">
        <v>124</v>
      </c>
      <c r="T9" s="2" t="s">
        <v>98</v>
      </c>
      <c r="U9" s="2" t="s">
        <v>99</v>
      </c>
      <c r="V9" s="2" t="s">
        <v>125</v>
      </c>
      <c r="W9" s="2" t="s">
        <v>101</v>
      </c>
      <c r="X9" s="2" t="s">
        <v>102</v>
      </c>
      <c r="Y9" s="2" t="s">
        <v>126</v>
      </c>
      <c r="Z9" s="4">
        <v>1808</v>
      </c>
      <c r="AA9" s="4">
        <f>=ROUNDDOWN(39.304347826087,0)</f>
      </c>
      <c r="AB9" s="5">
        <v>46</v>
      </c>
      <c r="AC9" s="2" t="s">
        <v>127</v>
      </c>
      <c r="AD9" s="4">
        <v>500</v>
      </c>
      <c r="AE9" s="4">
        <v>900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7</v>
      </c>
      <c r="AQ9" s="8">
        <v>413.21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418</v>
      </c>
      <c r="BK9" s="8">
        <v>21682.53</v>
      </c>
      <c r="BL9" s="2" t="s">
        <v>128</v>
      </c>
      <c r="BM9" s="7">
        <v>0.0167</v>
      </c>
      <c r="BN9" s="7">
        <v>0.0191</v>
      </c>
      <c r="BO9" s="4">
        <v>7</v>
      </c>
      <c r="BP9" s="8">
        <v>413.21</v>
      </c>
      <c r="BQ9" s="4"/>
      <c r="BR9" s="8"/>
      <c r="BS9" s="7"/>
      <c r="BT9" s="7"/>
      <c r="BU9" s="2" t="s">
        <v>106</v>
      </c>
      <c r="BV9" s="2" t="s">
        <v>95</v>
      </c>
      <c r="BW9" s="2" t="s">
        <v>129</v>
      </c>
      <c r="BX9" s="2" t="s">
        <v>130</v>
      </c>
      <c r="BY9" s="2" t="s">
        <v>109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133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51</v>
      </c>
      <c r="AA10" s="4">
        <f>=ROUNDDOWN(10.2,0)</f>
      </c>
      <c r="AB10" s="5">
        <v>5</v>
      </c>
      <c r="AC10" s="2" t="s">
        <v>112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</v>
      </c>
      <c r="AQ10" s="8">
        <v>87.26</v>
      </c>
      <c r="AR10" s="4"/>
      <c r="AS10" s="8"/>
      <c r="AT10" s="7"/>
      <c r="AU10" s="7"/>
      <c r="AV10" s="4">
        <v>2</v>
      </c>
      <c r="AW10" s="8">
        <v>87.26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0.0449</v>
      </c>
      <c r="BJ10" s="4">
        <v>22</v>
      </c>
      <c r="BK10" s="8">
        <v>1202.26</v>
      </c>
      <c r="BL10" s="2" t="s">
        <v>135</v>
      </c>
      <c r="BM10" s="7">
        <v>0.0909</v>
      </c>
      <c r="BN10" s="7">
        <v>0.0726</v>
      </c>
      <c r="BO10" s="4">
        <v>2</v>
      </c>
      <c r="BP10" s="8">
        <v>87.26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136</v>
      </c>
      <c r="BX10" s="2" t="s">
        <v>137</v>
      </c>
      <c r="BY10" s="2" t="s">
        <v>109</v>
      </c>
      <c r="BZ10" s="2" t="s">
        <v>98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139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118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140</v>
      </c>
      <c r="Z11" s="4">
        <v>94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121</v>
      </c>
      <c r="BX11" s="2" t="s">
        <v>98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103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6</v>
      </c>
      <c r="AQ12" s="8">
        <v>541.74</v>
      </c>
      <c r="AR12" s="4"/>
      <c r="AS12" s="8"/>
      <c r="AT12" s="7"/>
      <c r="AU12" s="7"/>
      <c r="AV12" s="4">
        <v>6</v>
      </c>
      <c r="AW12" s="8">
        <v>541.74</v>
      </c>
      <c r="AX12" s="4"/>
      <c r="AY12" s="8"/>
      <c r="AZ12" s="7"/>
      <c r="BA12" s="7"/>
      <c r="BB12" s="7">
        <v>1</v>
      </c>
      <c r="BC12" s="4">
        <v>6</v>
      </c>
      <c r="BD12" s="8">
        <v>541.74</v>
      </c>
      <c r="BE12" s="4"/>
      <c r="BF12" s="8"/>
      <c r="BG12" s="7"/>
      <c r="BH12" s="7"/>
      <c r="BI12" s="7">
        <v>1</v>
      </c>
      <c r="BJ12" s="4">
        <v>29</v>
      </c>
      <c r="BK12" s="8">
        <v>2778.21</v>
      </c>
      <c r="BL12" s="2" t="s">
        <v>147</v>
      </c>
      <c r="BM12" s="7">
        <v>0.2069</v>
      </c>
      <c r="BN12" s="7">
        <v>0.195</v>
      </c>
      <c r="BO12" s="4">
        <v>6</v>
      </c>
      <c r="BP12" s="8">
        <v>541.74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107</v>
      </c>
      <c r="BX12" s="2" t="s">
        <v>148</v>
      </c>
      <c r="BY12" s="2" t="s">
        <v>109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3</v>
      </c>
      <c r="AQ13" s="8">
        <v>172.95</v>
      </c>
      <c r="AR13" s="4"/>
      <c r="AS13" s="8"/>
      <c r="AT13" s="7"/>
      <c r="AU13" s="7"/>
      <c r="AV13" s="4">
        <v>3</v>
      </c>
      <c r="AW13" s="8">
        <v>172.95</v>
      </c>
      <c r="AX13" s="4"/>
      <c r="AY13" s="8"/>
      <c r="AZ13" s="7"/>
      <c r="BA13" s="7"/>
      <c r="BB13" s="7">
        <v>1</v>
      </c>
      <c r="BC13" s="4">
        <v>3</v>
      </c>
      <c r="BD13" s="8">
        <v>172.95</v>
      </c>
      <c r="BE13" s="4"/>
      <c r="BF13" s="8"/>
      <c r="BG13" s="7"/>
      <c r="BH13" s="7"/>
      <c r="BI13" s="7">
        <v>1</v>
      </c>
      <c r="BJ13" s="4">
        <v>5</v>
      </c>
      <c r="BK13" s="8">
        <v>280.33</v>
      </c>
      <c r="BL13" s="2" t="s">
        <v>157</v>
      </c>
      <c r="BM13" s="7">
        <v>0.6</v>
      </c>
      <c r="BN13" s="7">
        <v>0.617</v>
      </c>
      <c r="BO13" s="4">
        <v>3</v>
      </c>
      <c r="BP13" s="8">
        <v>172.95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158</v>
      </c>
      <c r="BX13" s="2" t="s">
        <v>159</v>
      </c>
      <c r="BY13" s="2" t="s">
        <v>109</v>
      </c>
      <c r="BZ13" s="2" t="s">
        <v>98</v>
      </c>
    </row>
    <row r="14">
      <c r="A14" s="16" t="s">
        <v>160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51</v>
      </c>
      <c r="AQ14" s="15">
        <v>2658.91</v>
      </c>
      <c r="AR14" s="11"/>
      <c r="AS14" s="15"/>
      <c r="AT14" s="14"/>
      <c r="AU14" s="14"/>
      <c r="AV14" s="11">
        <v>51</v>
      </c>
      <c r="AW14" s="15">
        <v>2658.91</v>
      </c>
      <c r="AX14" s="11"/>
      <c r="AY14" s="15"/>
      <c r="AZ14" s="14"/>
      <c r="BA14" s="14"/>
      <c r="BB14" s="14"/>
      <c r="BC14" s="11">
        <v>51</v>
      </c>
      <c r="BD14" s="15">
        <v>2658.91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51</v>
      </c>
      <c r="BP14" s="15">
        <v>2658.91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</v>
      </c>
      <c r="J4" s="1" t="s">
        <v>165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166</v>
      </c>
      <c r="P4" s="1" t="s">
        <v>167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42</v>
      </c>
      <c r="F6" s="8">
        <v>1944.22</v>
      </c>
      <c r="G6" s="4"/>
      <c r="H6" s="8"/>
      <c r="I6" s="7"/>
      <c r="J6" s="7"/>
      <c r="K6" s="4">
        <v>42</v>
      </c>
      <c r="L6" s="8">
        <v>1944.22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6</v>
      </c>
      <c r="F7" s="8">
        <v>541.74</v>
      </c>
      <c r="G7" s="4"/>
      <c r="H7" s="8"/>
      <c r="I7" s="7"/>
      <c r="J7" s="7"/>
      <c r="K7" s="4">
        <v>6</v>
      </c>
      <c r="L7" s="8">
        <v>541.74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>
        <v>3</v>
      </c>
      <c r="F8" s="8">
        <v>172.95</v>
      </c>
      <c r="G8" s="4"/>
      <c r="H8" s="8"/>
      <c r="I8" s="7"/>
      <c r="J8" s="7"/>
      <c r="K8" s="4">
        <v>3</v>
      </c>
      <c r="L8" s="8">
        <v>172.95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</v>
      </c>
      <c r="I4" s="1" t="s">
        <v>165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166</v>
      </c>
      <c r="O4" s="1" t="s">
        <v>167</v>
      </c>
    </row>
    <row r="5">
      <c r="A5" s="1" t="s">
        <v>52</v>
      </c>
      <c r="B5" s="1" t="s">
        <v>54</v>
      </c>
      <c r="C5" s="1" t="s">
        <v>55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87</v>
      </c>
      <c r="B6" s="2" t="s">
        <v>89</v>
      </c>
      <c r="C6" s="2" t="s">
        <v>90</v>
      </c>
      <c r="D6" s="4">
        <v>42</v>
      </c>
      <c r="E6" s="8">
        <v>1944.22</v>
      </c>
      <c r="F6" s="4"/>
      <c r="G6" s="8"/>
      <c r="H6" s="7"/>
      <c r="I6" s="7"/>
      <c r="J6" s="4">
        <v>42</v>
      </c>
      <c r="K6" s="8">
        <v>1944.22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6</v>
      </c>
      <c r="E7" s="8">
        <v>541.74</v>
      </c>
      <c r="F7" s="4"/>
      <c r="G7" s="8"/>
      <c r="H7" s="7"/>
      <c r="I7" s="7"/>
      <c r="J7" s="4">
        <v>6</v>
      </c>
      <c r="K7" s="8">
        <v>541.74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>
        <v>3</v>
      </c>
      <c r="E8" s="8">
        <v>172.95</v>
      </c>
      <c r="F8" s="4"/>
      <c r="G8" s="8"/>
      <c r="H8" s="7"/>
      <c r="I8" s="7"/>
      <c r="J8" s="4">
        <v>3</v>
      </c>
      <c r="K8" s="8">
        <v>172.95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