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<sst xmlns="http://schemas.openxmlformats.org/spreadsheetml/2006/main" count="171" uniqueCount="171">
  <si>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</si>
  <si>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</si>
  <si>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</si>
  <si>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</si>
  <si>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</si>
  <si>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</si>
  <si>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</si>
  <si>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</si>
  <si>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</si>
  <si>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</si>
  <si>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</si>
  <si>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</si>
  <si>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</si>
  <si>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</si>
  <si>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</si>
  <si>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</si>
  <si>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</si>
  <si>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</si>
  <si>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</si>
  <si>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</si>
  <si>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</si>
  <si>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</si>
  <si>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</si>
  <si>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</si>
  <si>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</si>
  <si>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</si>
  <si>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</si>
  <si>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</si>
  <si>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</si>
  <si>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</si>
  <si>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</si>
  <si>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</si>
  <si>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</si>
  <si>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</si>
  <si>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</si>
  <si>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</si>
  <si>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</si>
  <si>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</si>
  <si>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</si>
  <si>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</si>
  <si>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</si>
  <si>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</si>
  <si>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</si>
  <si>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</si>
  <si>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</si>
  <si>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</si>
  <si>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</si>
  <si>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</si>
  <si>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</si>
  <si>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</si>
  <si>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</si>
  <si>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</si>
  <si>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</si>
  <si>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</si>
  <si>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</si>
  <si>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</si>
  <si>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</si>
  <si>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</si>
  <si>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</si>
  <si>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</si>
  <si>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</si>
  <si>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</si>
  <si>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</si>
  <si>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</si>
  <si>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</si>
  <si>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</si>
  <si>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</si>
  <si>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</si>
  <si>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</si>
  <si>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</si>
  <si>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</si>
  <si>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</si>
  <si>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</si>
  <si>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</si>
  <si>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</si>
  <si>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</si>
  <si>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</si>
  <si>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</si>
  <si>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</si>
  <si>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</si>
  <si>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</si>
  <si>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</si>
  <si>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</si>
  <si>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</si>
  <si>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</si>
  <si>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</si>
  <si>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</si>
  <si>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</si>
  <si>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</si>
  <si>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</si>
  <si>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</si>
  <si>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</si>
  <si>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</si>
  <si>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</si>
  <si>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</si>
  <si>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</si>
  <si>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</si>
  <si>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</si>
  <si>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</si>
  <si>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</si>
  <si>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</si>
  <si>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</si>
  <si>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</si>
  <si>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</si>
  <si>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</si>
  <si>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</si>
  <si>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5/7/2024</t>
  </si>
  <si>
    <t>No</t>
  </si>
  <si>
    <t>MP151-0123</t>
  </si>
  <si>
    <t>Dia.9"</t>
  </si>
  <si>
    <t>A+</t>
  </si>
  <si>
    <t>PF002875</t>
  </si>
  <si>
    <t>Solid</t>
  </si>
  <si>
    <t>7/18/2017</t>
  </si>
  <si>
    <t>6/20/2024</t>
  </si>
  <si>
    <t>AMAZON,AMERSIGNDS,CSNSTORES,HOUZZ,KIRKLANDDS,KOHLDSN,LAMPDS,OLLIIX,OVERSTOCK01,TGTDVS</t>
  </si>
  <si>
    <t>4/23/2018</t>
  </si>
  <si>
    <t>4/27/2018</t>
  </si>
  <si>
    <t>MP151-0199</t>
  </si>
  <si>
    <t>Silver/Clear</t>
  </si>
  <si>
    <t>A</t>
  </si>
  <si>
    <t>10/14/2019</t>
  </si>
  <si>
    <t>7/17/2024</t>
  </si>
  <si>
    <t>AMAZONDS,HOUZZ,LAMPDS,OVERSTOCK01,ROOMECOM,TGTDVS</t>
  </si>
  <si>
    <t>5/29/2020</t>
  </si>
  <si>
    <t>8/6/2020</t>
  </si>
  <si>
    <t>MP151-0198</t>
  </si>
  <si>
    <t>Bronze/Clear</t>
  </si>
  <si>
    <t>8/15/2024</t>
  </si>
  <si>
    <t>AMAZONDS,CSNSTORES,HOUZZ,KIRKLANDDS,KOHLDSN,LAMPDS,OLLIIX,OVERSTOCK01</t>
  </si>
  <si>
    <t>10/18/2020</t>
  </si>
  <si>
    <t>FB151-1188</t>
  </si>
  <si>
    <t>Gold/Amber</t>
  </si>
  <si>
    <t>4/10/2024</t>
  </si>
  <si>
    <t>FB151-1171</t>
  </si>
  <si>
    <t>Gold/Blue</t>
  </si>
  <si>
    <t>B</t>
  </si>
  <si>
    <t>9/7/2022</t>
  </si>
  <si>
    <t>AMAZONDS,KOHLDSN,OVERSTOCK01</t>
  </si>
  <si>
    <t>8/25/2023</t>
  </si>
  <si>
    <t>11/14/2023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</si>
  <si>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</si>
  <si>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</si>
  <si>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</si>
  <si>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</si>
  <si>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</si>
  <si>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</si>
  <si>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</si>
  <si>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</si>
  <si>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</si>
  <si>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</si>
  <si>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HOUZZ,KOHLDSN,OLLIIX,TGTDVS</t>
  </si>
  <si>
    <t>12/4/2023</t>
  </si>
  <si>
    <t>MP154-0200</t>
  </si>
  <si>
    <t>LGT-FLOOR LAMPS</t>
  </si>
  <si>
    <t>Floor Lamps</t>
  </si>
  <si>
    <t>Arched Floor Lamp with Marble Base</t>
  </si>
  <si>
    <t>ASHFURNDS,CSNSTORES,DESINC,JCPENNEY01,KOHLDSN,MACY02,OLLIIX,ZOLA</t>
  </si>
  <si>
    <t>6/4/2020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</si>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</sst>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</v>
      </c>
      <c r="AA6" s="4">
        <f>=ROUNDDOWN(0.375,0)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</v>
      </c>
      <c r="AW6" s="8">
        <v>233.28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6</v>
      </c>
      <c r="BD6" s="8">
        <v>355.24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0.6567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98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112</v>
      </c>
      <c r="W7" s="2" t="s">
        <v>101</v>
      </c>
      <c r="X7" s="2" t="s">
        <v>102</v>
      </c>
      <c r="Y7" s="2" t="s">
        <v>113</v>
      </c>
      <c r="Z7" s="4">
        <v>1808</v>
      </c>
      <c r="AA7" s="4">
        <f>=ROUNDDOWN(39.304347826087,0)</f>
      </c>
      <c r="AB7" s="5">
        <v>46</v>
      </c>
      <c r="AC7" s="2" t="s">
        <v>114</v>
      </c>
      <c r="AD7" s="4">
        <v>500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4</v>
      </c>
      <c r="AQ7" s="8">
        <v>233.28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219</v>
      </c>
      <c r="BK7" s="8">
        <v>11553.42</v>
      </c>
      <c r="BL7" s="2" t="s">
        <v>115</v>
      </c>
      <c r="BM7" s="7">
        <v>0.0183</v>
      </c>
      <c r="BN7" s="7">
        <v>0.0202</v>
      </c>
      <c r="BO7" s="4">
        <v>4</v>
      </c>
      <c r="BP7" s="8">
        <v>233.28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132</v>
      </c>
      <c r="AA8" s="4">
        <f>=ROUNDDOWN(10.1538461538462,0)</f>
      </c>
      <c r="AB8" s="5">
        <v>13</v>
      </c>
      <c r="AC8" s="2" t="s">
        <v>122</v>
      </c>
      <c r="AD8" s="4">
        <v>170</v>
      </c>
      <c r="AE8" s="4">
        <v>370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</v>
      </c>
      <c r="AQ8" s="8">
        <v>121.96</v>
      </c>
      <c r="AR8" s="4"/>
      <c r="AS8" s="8"/>
      <c r="AT8" s="7"/>
      <c r="AU8" s="7"/>
      <c r="AV8" s="4">
        <v>2</v>
      </c>
      <c r="AW8" s="8">
        <v>121.96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0.3433</v>
      </c>
      <c r="BJ8" s="4">
        <v>35</v>
      </c>
      <c r="BK8" s="8">
        <v>2063.15</v>
      </c>
      <c r="BL8" s="2" t="s">
        <v>123</v>
      </c>
      <c r="BM8" s="7">
        <v>0.0571</v>
      </c>
      <c r="BN8" s="7">
        <v>0.0591</v>
      </c>
      <c r="BO8" s="4">
        <v>2</v>
      </c>
      <c r="BP8" s="8">
        <v>121.96</v>
      </c>
      <c r="BQ8" s="4"/>
      <c r="BR8" s="8"/>
      <c r="BS8" s="7"/>
      <c r="BT8" s="7"/>
      <c r="BU8" s="2" t="s">
        <v>105</v>
      </c>
      <c r="BV8" s="2" t="s">
        <v>95</v>
      </c>
      <c r="BW8" s="2" t="s">
        <v>124</v>
      </c>
      <c r="BX8" s="2" t="s">
        <v>125</v>
      </c>
      <c r="BY8" s="2" t="s">
        <v>107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178</v>
      </c>
      <c r="AA9" s="4">
        <f>=ROUNDDOWN(11.8666666666667,0)</f>
      </c>
      <c r="AB9" s="5">
        <v>15</v>
      </c>
      <c r="AC9" s="2" t="s">
        <v>128</v>
      </c>
      <c r="AD9" s="4">
        <v>400</v>
      </c>
      <c r="AE9" s="4">
        <v>600</v>
      </c>
      <c r="AF9" s="6">
        <v>65</v>
      </c>
      <c r="AG9" s="6"/>
      <c r="AH9" s="7">
        <v>0.9032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>
        <v>56</v>
      </c>
      <c r="BK9" s="8">
        <v>3079.13</v>
      </c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105</v>
      </c>
      <c r="BV9" s="2" t="s">
        <v>95</v>
      </c>
      <c r="BW9" s="2" t="s">
        <v>124</v>
      </c>
      <c r="BX9" s="2" t="s">
        <v>130</v>
      </c>
      <c r="BY9" s="2" t="s">
        <v>107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133</v>
      </c>
      <c r="Z10" s="4">
        <v>94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98</v>
      </c>
      <c r="BY10" s="2" t="s">
        <v>107</v>
      </c>
      <c r="BZ10" s="2" t="s">
        <v>98</v>
      </c>
    </row>
    <row r="11">
      <c r="A11" s="2" t="s">
        <v>134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109</v>
      </c>
      <c r="K11" s="2" t="s">
        <v>135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137</v>
      </c>
      <c r="Z11" s="4">
        <v>51</v>
      </c>
      <c r="AA11" s="4">
        <f>=ROUNDDOWN(10.2,0)</f>
      </c>
      <c r="AB11" s="5">
        <v>5</v>
      </c>
      <c r="AC11" s="2" t="s">
        <v>128</v>
      </c>
      <c r="AD11" s="4">
        <v>200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10</v>
      </c>
      <c r="BK11" s="8">
        <v>581.74</v>
      </c>
      <c r="BL11" s="2" t="s">
        <v>138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139</v>
      </c>
      <c r="BX11" s="2" t="s">
        <v>140</v>
      </c>
      <c r="BY11" s="2" t="s">
        <v>107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52.44</v>
      </c>
      <c r="M12" s="3">
        <v>55.06</v>
      </c>
      <c r="N12" s="3">
        <v>119.99</v>
      </c>
      <c r="O12" s="2" t="s">
        <v>147</v>
      </c>
      <c r="P12" s="2" t="s">
        <v>148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149</v>
      </c>
      <c r="X12" s="2" t="s">
        <v>101</v>
      </c>
      <c r="Y12" s="2" t="s">
        <v>150</v>
      </c>
      <c r="Z12" s="4">
        <v>33</v>
      </c>
      <c r="AA12" s="4">
        <f>=ROUNDDOWN(55,0)</f>
      </c>
      <c r="AB12" s="5">
        <v>0.6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67.03</v>
      </c>
      <c r="AR12" s="4"/>
      <c r="AS12" s="8"/>
      <c r="AT12" s="7"/>
      <c r="AU12" s="7"/>
      <c r="AV12" s="4">
        <v>1</v>
      </c>
      <c r="AW12" s="8">
        <v>67.03</v>
      </c>
      <c r="AX12" s="4"/>
      <c r="AY12" s="8"/>
      <c r="AZ12" s="7"/>
      <c r="BA12" s="7"/>
      <c r="BB12" s="7">
        <v>1</v>
      </c>
      <c r="BC12" s="4">
        <v>1</v>
      </c>
      <c r="BD12" s="8">
        <v>67.03</v>
      </c>
      <c r="BE12" s="4"/>
      <c r="BF12" s="8"/>
      <c r="BG12" s="7"/>
      <c r="BH12" s="7"/>
      <c r="BI12" s="7">
        <v>1</v>
      </c>
      <c r="BJ12" s="4">
        <v>5</v>
      </c>
      <c r="BK12" s="8">
        <v>315.3</v>
      </c>
      <c r="BL12" s="2" t="s">
        <v>151</v>
      </c>
      <c r="BM12" s="7">
        <v>0.2</v>
      </c>
      <c r="BN12" s="7">
        <v>0.2126</v>
      </c>
      <c r="BO12" s="4">
        <v>1</v>
      </c>
      <c r="BP12" s="8">
        <v>67.03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139</v>
      </c>
      <c r="BX12" s="2" t="s">
        <v>152</v>
      </c>
      <c r="BY12" s="2" t="s">
        <v>107</v>
      </c>
      <c r="BZ12" s="2" t="s">
        <v>98</v>
      </c>
    </row>
    <row r="13">
      <c r="A13" s="2" t="s">
        <v>153</v>
      </c>
      <c r="B13" s="2" t="s">
        <v>87</v>
      </c>
      <c r="C13" s="2" t="s">
        <v>88</v>
      </c>
      <c r="D13" s="2" t="s">
        <v>154</v>
      </c>
      <c r="E13" s="2" t="s">
        <v>155</v>
      </c>
      <c r="F13" s="2" t="s">
        <v>91</v>
      </c>
      <c r="G13" s="2" t="s">
        <v>91</v>
      </c>
      <c r="H13" s="2" t="s">
        <v>91</v>
      </c>
      <c r="I13" s="2" t="s">
        <v>156</v>
      </c>
      <c r="J13" s="2" t="s">
        <v>145</v>
      </c>
      <c r="K13" s="2" t="s">
        <v>146</v>
      </c>
      <c r="L13" s="3">
        <v>86.4</v>
      </c>
      <c r="M13" s="3">
        <v>90.72</v>
      </c>
      <c r="N13" s="3">
        <v>179.99</v>
      </c>
      <c r="O13" s="2" t="s">
        <v>95</v>
      </c>
      <c r="P13" s="2" t="s">
        <v>120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101</v>
      </c>
      <c r="X13" s="2" t="s">
        <v>98</v>
      </c>
      <c r="Y13" s="2" t="s">
        <v>121</v>
      </c>
      <c r="Z13" s="4">
        <v>127</v>
      </c>
      <c r="AA13" s="4">
        <f>=ROUNDDOWN(45.3571428571429,0)</f>
      </c>
      <c r="AB13" s="5">
        <v>2.8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29</v>
      </c>
      <c r="BK13" s="8">
        <v>2759.6</v>
      </c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124</v>
      </c>
      <c r="BX13" s="2" t="s">
        <v>158</v>
      </c>
      <c r="BY13" s="2" t="s">
        <v>107</v>
      </c>
      <c r="BZ13" s="2" t="s">
        <v>98</v>
      </c>
    </row>
    <row r="14">
      <c r="A14" s="16" t="s">
        <v>159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2426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7</v>
      </c>
      <c r="AQ14" s="15">
        <v>422.27</v>
      </c>
      <c r="AR14" s="11"/>
      <c r="AS14" s="15"/>
      <c r="AT14" s="14"/>
      <c r="AU14" s="14"/>
      <c r="AV14" s="11">
        <v>7</v>
      </c>
      <c r="AW14" s="15">
        <v>422.27</v>
      </c>
      <c r="AX14" s="11"/>
      <c r="AY14" s="15"/>
      <c r="AZ14" s="14"/>
      <c r="BA14" s="14"/>
      <c r="BB14" s="14"/>
      <c r="BC14" s="11">
        <v>7</v>
      </c>
      <c r="BD14" s="15">
        <v>422.27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7</v>
      </c>
      <c r="BP14" s="15">
        <v>422.27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163</v>
      </c>
      <c r="J4" s="1" t="s">
        <v>164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165</v>
      </c>
      <c r="P4" s="1" t="s">
        <v>166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</v>
      </c>
      <c r="F6" s="8">
        <v>355.24</v>
      </c>
      <c r="G6" s="4"/>
      <c r="H6" s="8"/>
      <c r="I6" s="7"/>
      <c r="J6" s="7"/>
      <c r="K6" s="4">
        <v>6</v>
      </c>
      <c r="L6" s="8">
        <v>355.24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1</v>
      </c>
      <c r="F7" s="8">
        <v>67.03</v>
      </c>
      <c r="G7" s="4"/>
      <c r="H7" s="8"/>
      <c r="I7" s="7"/>
      <c r="J7" s="7"/>
      <c r="K7" s="4">
        <v>1</v>
      </c>
      <c r="L7" s="8">
        <v>67.03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154</v>
      </c>
      <c r="D8" s="2" t="s">
        <v>155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163</v>
      </c>
      <c r="I4" s="1" t="s">
        <v>164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165</v>
      </c>
      <c r="O4" s="1" t="s">
        <v>166</v>
      </c>
    </row>
    <row r="5">
      <c r="A5" s="1" t="s">
        <v>52</v>
      </c>
      <c r="B5" s="1" t="s">
        <v>54</v>
      </c>
      <c r="C5" s="1" t="s">
        <v>55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87</v>
      </c>
      <c r="B6" s="2" t="s">
        <v>89</v>
      </c>
      <c r="C6" s="2" t="s">
        <v>90</v>
      </c>
      <c r="D6" s="4">
        <v>6</v>
      </c>
      <c r="E6" s="8">
        <v>355.24</v>
      </c>
      <c r="F6" s="4"/>
      <c r="G6" s="8"/>
      <c r="H6" s="7"/>
      <c r="I6" s="7"/>
      <c r="J6" s="4">
        <v>6</v>
      </c>
      <c r="K6" s="8">
        <v>355.24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1</v>
      </c>
      <c r="E7" s="8">
        <v>67.03</v>
      </c>
      <c r="F7" s="4"/>
      <c r="G7" s="8"/>
      <c r="H7" s="7"/>
      <c r="I7" s="7"/>
      <c r="J7" s="4">
        <v>1</v>
      </c>
      <c r="K7" s="8">
        <v>67.03</v>
      </c>
      <c r="L7" s="4"/>
      <c r="M7" s="8"/>
      <c r="N7" s="7"/>
      <c r="O7" s="7"/>
    </row>
    <row r="8">
      <c r="A8" s="2" t="s">
        <v>87</v>
      </c>
      <c r="B8" s="2" t="s">
        <v>154</v>
      </c>
      <c r="C8" s="2" t="s">
        <v>155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