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<sst xmlns="http://schemas.openxmlformats.org/spreadsheetml/2006/main" count="171" uniqueCount="171">
  <si>
    <t>Date Type:</t>
  </si>
  <si>
    <t>Shipped Date</t>
  </si>
  <si>
    <t>Start Date:</t>
  </si>
  <si>
    <t>10/01/2023</t>
  </si>
  <si>
    <t>End Date:</t>
  </si>
  <si>
    <t>10/31/2023</t>
  </si>
  <si>
    <t>Report Run Date:</t>
  </si>
  <si>
    <t>06/20/2024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</si>
  <si>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</si>
  <si>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</si>
  <si>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</si>
  <si>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</si>
  <si>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</si>
  <si>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</si>
  <si>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</si>
  <si>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</si>
  <si>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</si>
  <si>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</si>
  <si>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</si>
  <si>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</si>
  <si>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</si>
  <si>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</si>
  <si>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</si>
  <si>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</si>
  <si>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</si>
  <si>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</si>
  <si>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</si>
  <si>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</si>
  <si>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</si>
  <si>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</si>
  <si>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</si>
  <si>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</si>
  <si>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</si>
  <si>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</si>
  <si>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</si>
  <si>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</si>
  <si>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</si>
  <si>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</si>
  <si>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</si>
  <si>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</si>
  <si>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</si>
  <si>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</si>
  <si>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</si>
  <si>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</si>
  <si>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</si>
  <si>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</si>
  <si>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</si>
  <si>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</si>
  <si>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</si>
  <si>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</si>
  <si>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</si>
  <si>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</si>
  <si>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</si>
  <si>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</si>
  <si>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</si>
  <si>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</si>
  <si>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</si>
  <si>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</si>
  <si>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</si>
  <si>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</si>
  <si>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</si>
  <si>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</si>
  <si>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</si>
  <si>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</si>
  <si>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</si>
  <si>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</si>
  <si>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</si>
  <si>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</si>
  <si>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</si>
  <si>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</si>
  <si>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</si>
  <si>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</si>
  <si>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</si>
  <si>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</si>
  <si>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</si>
  <si>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</si>
  <si>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</si>
  <si>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</si>
  <si>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</si>
  <si>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</si>
  <si>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</si>
  <si>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</si>
  <si>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</si>
  <si>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</si>
  <si>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</si>
  <si>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</si>
  <si>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</si>
  <si>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</si>
  <si>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</si>
  <si>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</si>
  <si>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</si>
  <si>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</si>
  <si>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</si>
  <si>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</si>
  <si>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</si>
  <si>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</si>
  <si>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</si>
  <si>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</si>
  <si>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</si>
  <si>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</si>
  <si>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</si>
  <si>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</si>
  <si>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</si>
  <si>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</si>
  <si>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</si>
  <si>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Setup</t>
  </si>
  <si>
    <t>5/7/2024</t>
  </si>
  <si>
    <t>No</t>
  </si>
  <si>
    <t>MP151-0123</t>
  </si>
  <si>
    <t>Dia.9"</t>
  </si>
  <si>
    <t>A+</t>
  </si>
  <si>
    <t>PF002875</t>
  </si>
  <si>
    <t>Solid</t>
  </si>
  <si>
    <t>7/18/2017</t>
  </si>
  <si>
    <t>6/20/2024</t>
  </si>
  <si>
    <t>AMAZON,AMAZONDS,AMERSIGNDS,CSNSTORES,HOUZZ,KIRKLANDDS,LAMPDS,NEBFUR01,OLLIIX,OVERSTOCK01,ROOMECOM,TGTDVS</t>
  </si>
  <si>
    <t>4/23/2018</t>
  </si>
  <si>
    <t>4/27/2018</t>
  </si>
  <si>
    <t>MP151-0199</t>
  </si>
  <si>
    <t>Silver/Clear</t>
  </si>
  <si>
    <t>A</t>
  </si>
  <si>
    <t>10/14/2019</t>
  </si>
  <si>
    <t>7/17/2024</t>
  </si>
  <si>
    <t>AMAZONDS,CSNSTORES,HOUZZ,KIRKLANDDS,KOHLDSN,LAMPDS,OLLIIX,OVERSTOCK01,ROOMECOM,TGTDVS</t>
  </si>
  <si>
    <t>5/29/2020</t>
  </si>
  <si>
    <t>8/6/2020</t>
  </si>
  <si>
    <t>MP151-0198</t>
  </si>
  <si>
    <t>Bronze/Clear</t>
  </si>
  <si>
    <t>8/15/2024</t>
  </si>
  <si>
    <t>AMAZONDS,AMERSIGNDS,CSNSTORES,HOUZZ,KOHLDSN,LAMPDS,OLLIIX,OVERSTOCK01</t>
  </si>
  <si>
    <t>10/18/2020</t>
  </si>
  <si>
    <t>FB151-1188</t>
  </si>
  <si>
    <t>Gold/Amber</t>
  </si>
  <si>
    <t>4/10/2024</t>
  </si>
  <si>
    <t>FB151-1171</t>
  </si>
  <si>
    <t>Gold/Blue</t>
  </si>
  <si>
    <t>B</t>
  </si>
  <si>
    <t>9/7/2022</t>
  </si>
  <si>
    <t>AMAZONDS,CSNSTORES,KOHLDSN,OVERSTOCK01</t>
  </si>
  <si>
    <t>8/25/2023</t>
  </si>
  <si>
    <t>11/14/2023</t>
  </si>
  <si>
    <t>MP154-0200</t>
  </si>
  <si>
    <t>LGT-FLOOR LAMPS</t>
  </si>
  <si>
    <t>Floor Lamps</t>
  </si>
  <si>
    <t>Arched Floor Lamp with Marble Base</t>
  </si>
  <si>
    <t>See below</t>
  </si>
  <si>
    <t>Gold</t>
  </si>
  <si>
    <t>AMERSIGNDS,ASHFURNDS,JCPENNEY01,KOHLDSN,OLLIIX,OVERSTOCK01,ZOLA</t>
  </si>
  <si>
    <t>6/4/2020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</si>
  <si>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</si>
  <si>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</si>
  <si>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</si>
  <si>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</si>
  <si>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</si>
  <si>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</si>
  <si>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</si>
  <si>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</si>
  <si>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KOHLDSN,OLLIIX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</si>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</sst>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72</v>
      </c>
      <c r="M6" s="3">
        <v>75.6</v>
      </c>
      <c r="N6" s="3">
        <v>149.99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3</v>
      </c>
      <c r="AA6" s="4">
        <f>=ROUNDDOWN(0.375,0)</f>
      </c>
      <c r="AB6" s="5">
        <v>8</v>
      </c>
      <c r="AC6" s="2" t="s">
        <v>104</v>
      </c>
      <c r="AD6" s="4">
        <v>100</v>
      </c>
      <c r="AE6" s="4">
        <v>250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6</v>
      </c>
      <c r="AW6" s="8">
        <v>349.92</v>
      </c>
      <c r="AX6" s="4" t="s">
        <v>98</v>
      </c>
      <c r="AY6" s="8" t="s">
        <v>98</v>
      </c>
      <c r="AZ6" s="7" t="s">
        <v>98</v>
      </c>
      <c r="BA6" s="7" t="s">
        <v>98</v>
      </c>
      <c r="BB6" s="7"/>
      <c r="BC6" s="4">
        <v>7</v>
      </c>
      <c r="BD6" s="8">
        <v>410.9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0.8516</v>
      </c>
      <c r="BJ6" s="4"/>
      <c r="BK6" s="8"/>
      <c r="BL6" s="2" t="s">
        <v>98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95</v>
      </c>
      <c r="BW6" s="2" t="s">
        <v>106</v>
      </c>
      <c r="BX6" s="2" t="s">
        <v>98</v>
      </c>
      <c r="BY6" s="2" t="s">
        <v>107</v>
      </c>
      <c r="BZ6" s="2" t="s">
        <v>98</v>
      </c>
    </row>
    <row r="7">
      <c r="A7" s="2" t="s">
        <v>108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109</v>
      </c>
      <c r="K7" s="2" t="s">
        <v>94</v>
      </c>
      <c r="L7" s="3">
        <v>47.52</v>
      </c>
      <c r="M7" s="3">
        <v>49.9</v>
      </c>
      <c r="N7" s="3">
        <v>109.99</v>
      </c>
      <c r="O7" s="2" t="s">
        <v>95</v>
      </c>
      <c r="P7" s="2" t="s">
        <v>110</v>
      </c>
      <c r="Q7" s="2" t="s">
        <v>97</v>
      </c>
      <c r="R7" s="2" t="s">
        <v>98</v>
      </c>
      <c r="S7" s="2" t="s">
        <v>111</v>
      </c>
      <c r="T7" s="2" t="s">
        <v>98</v>
      </c>
      <c r="U7" s="2" t="s">
        <v>99</v>
      </c>
      <c r="V7" s="2" t="s">
        <v>112</v>
      </c>
      <c r="W7" s="2" t="s">
        <v>101</v>
      </c>
      <c r="X7" s="2" t="s">
        <v>102</v>
      </c>
      <c r="Y7" s="2" t="s">
        <v>113</v>
      </c>
      <c r="Z7" s="4">
        <v>1808</v>
      </c>
      <c r="AA7" s="4">
        <f>=ROUNDDOWN(39.304347826087,0)</f>
      </c>
      <c r="AB7" s="5">
        <v>46</v>
      </c>
      <c r="AC7" s="2" t="s">
        <v>114</v>
      </c>
      <c r="AD7" s="4">
        <v>500</v>
      </c>
      <c r="AE7" s="4">
        <v>900</v>
      </c>
      <c r="AF7" s="6">
        <v>65</v>
      </c>
      <c r="AG7" s="6"/>
      <c r="AH7" s="7">
        <v>0.9677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6</v>
      </c>
      <c r="AQ7" s="8">
        <v>349.92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439</v>
      </c>
      <c r="BK7" s="8">
        <v>22528.72</v>
      </c>
      <c r="BL7" s="2" t="s">
        <v>115</v>
      </c>
      <c r="BM7" s="7">
        <v>0.0137</v>
      </c>
      <c r="BN7" s="7">
        <v>0.0155</v>
      </c>
      <c r="BO7" s="4">
        <v>6</v>
      </c>
      <c r="BP7" s="8">
        <v>349.92</v>
      </c>
      <c r="BQ7" s="4"/>
      <c r="BR7" s="8"/>
      <c r="BS7" s="7"/>
      <c r="BT7" s="7"/>
      <c r="BU7" s="2" t="s">
        <v>105</v>
      </c>
      <c r="BV7" s="2" t="s">
        <v>95</v>
      </c>
      <c r="BW7" s="2" t="s">
        <v>116</v>
      </c>
      <c r="BX7" s="2" t="s">
        <v>117</v>
      </c>
      <c r="BY7" s="2" t="s">
        <v>107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109</v>
      </c>
      <c r="K8" s="2" t="s">
        <v>119</v>
      </c>
      <c r="L8" s="3">
        <v>47.52</v>
      </c>
      <c r="M8" s="3">
        <v>49.9</v>
      </c>
      <c r="N8" s="3">
        <v>109.99</v>
      </c>
      <c r="O8" s="2" t="s">
        <v>95</v>
      </c>
      <c r="P8" s="2" t="s">
        <v>120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121</v>
      </c>
      <c r="Z8" s="4">
        <v>132</v>
      </c>
      <c r="AA8" s="4">
        <f>=ROUNDDOWN(10.1538461538462,0)</f>
      </c>
      <c r="AB8" s="5">
        <v>13</v>
      </c>
      <c r="AC8" s="2" t="s">
        <v>122</v>
      </c>
      <c r="AD8" s="4">
        <v>170</v>
      </c>
      <c r="AE8" s="4">
        <v>370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60.98</v>
      </c>
      <c r="AR8" s="4"/>
      <c r="AS8" s="8"/>
      <c r="AT8" s="7"/>
      <c r="AU8" s="7"/>
      <c r="AV8" s="4">
        <v>1</v>
      </c>
      <c r="AW8" s="8">
        <v>60.98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0.1484</v>
      </c>
      <c r="BJ8" s="4">
        <v>65</v>
      </c>
      <c r="BK8" s="8">
        <v>3338.86</v>
      </c>
      <c r="BL8" s="2" t="s">
        <v>123</v>
      </c>
      <c r="BM8" s="7">
        <v>0.0154</v>
      </c>
      <c r="BN8" s="7">
        <v>0.0183</v>
      </c>
      <c r="BO8" s="4">
        <v>1</v>
      </c>
      <c r="BP8" s="8">
        <v>60.98</v>
      </c>
      <c r="BQ8" s="4"/>
      <c r="BR8" s="8"/>
      <c r="BS8" s="7"/>
      <c r="BT8" s="7"/>
      <c r="BU8" s="2" t="s">
        <v>105</v>
      </c>
      <c r="BV8" s="2" t="s">
        <v>95</v>
      </c>
      <c r="BW8" s="2" t="s">
        <v>124</v>
      </c>
      <c r="BX8" s="2" t="s">
        <v>125</v>
      </c>
      <c r="BY8" s="2" t="s">
        <v>107</v>
      </c>
      <c r="BZ8" s="2" t="s">
        <v>98</v>
      </c>
    </row>
    <row r="9">
      <c r="A9" s="2" t="s">
        <v>126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109</v>
      </c>
      <c r="K9" s="2" t="s">
        <v>127</v>
      </c>
      <c r="L9" s="3">
        <v>47.52</v>
      </c>
      <c r="M9" s="3">
        <v>49.9</v>
      </c>
      <c r="N9" s="3">
        <v>109.99</v>
      </c>
      <c r="O9" s="2" t="s">
        <v>95</v>
      </c>
      <c r="P9" s="2" t="s">
        <v>120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121</v>
      </c>
      <c r="Z9" s="4">
        <v>178</v>
      </c>
      <c r="AA9" s="4">
        <f>=ROUNDDOWN(11.8666666666667,0)</f>
      </c>
      <c r="AB9" s="5">
        <v>15</v>
      </c>
      <c r="AC9" s="2" t="s">
        <v>128</v>
      </c>
      <c r="AD9" s="4">
        <v>400</v>
      </c>
      <c r="AE9" s="4">
        <v>600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/>
      <c r="BJ9" s="4">
        <v>58</v>
      </c>
      <c r="BK9" s="8">
        <v>3031.53</v>
      </c>
      <c r="BL9" s="2" t="s">
        <v>129</v>
      </c>
      <c r="BM9" s="7"/>
      <c r="BN9" s="7"/>
      <c r="BO9" s="4"/>
      <c r="BP9" s="8"/>
      <c r="BQ9" s="4"/>
      <c r="BR9" s="8"/>
      <c r="BS9" s="7"/>
      <c r="BT9" s="7"/>
      <c r="BU9" s="2" t="s">
        <v>105</v>
      </c>
      <c r="BV9" s="2" t="s">
        <v>95</v>
      </c>
      <c r="BW9" s="2" t="s">
        <v>124</v>
      </c>
      <c r="BX9" s="2" t="s">
        <v>130</v>
      </c>
      <c r="BY9" s="2" t="s">
        <v>107</v>
      </c>
      <c r="BZ9" s="2" t="s">
        <v>98</v>
      </c>
    </row>
    <row r="10">
      <c r="A10" s="2" t="s">
        <v>131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109</v>
      </c>
      <c r="K10" s="2" t="s">
        <v>132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133</v>
      </c>
      <c r="Z10" s="4">
        <v>94</v>
      </c>
      <c r="AA10" s="4">
        <f>=ROUNDDOWN({0},0)</f>
      </c>
      <c r="AB10" s="5"/>
      <c r="AC10" s="2" t="s">
        <v>98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/>
      <c r="BK10" s="8"/>
      <c r="BL10" s="2" t="s">
        <v>98</v>
      </c>
      <c r="BM10" s="7"/>
      <c r="BN10" s="7"/>
      <c r="BO10" s="4"/>
      <c r="BP10" s="8"/>
      <c r="BQ10" s="4"/>
      <c r="BR10" s="8"/>
      <c r="BS10" s="7"/>
      <c r="BT10" s="7"/>
      <c r="BU10" s="2" t="s">
        <v>105</v>
      </c>
      <c r="BV10" s="2" t="s">
        <v>95</v>
      </c>
      <c r="BW10" s="2" t="s">
        <v>106</v>
      </c>
      <c r="BX10" s="2" t="s">
        <v>98</v>
      </c>
      <c r="BY10" s="2" t="s">
        <v>107</v>
      </c>
      <c r="BZ10" s="2" t="s">
        <v>98</v>
      </c>
    </row>
    <row r="11">
      <c r="A11" s="2" t="s">
        <v>134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109</v>
      </c>
      <c r="K11" s="2" t="s">
        <v>135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136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137</v>
      </c>
      <c r="Z11" s="4">
        <v>51</v>
      </c>
      <c r="AA11" s="4">
        <f>=ROUNDDOWN(10.2,0)</f>
      </c>
      <c r="AB11" s="5">
        <v>5</v>
      </c>
      <c r="AC11" s="2" t="s">
        <v>128</v>
      </c>
      <c r="AD11" s="4">
        <v>200</v>
      </c>
      <c r="AE11" s="4">
        <v>200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>
        <v>22</v>
      </c>
      <c r="BK11" s="8">
        <v>1228.92</v>
      </c>
      <c r="BL11" s="2" t="s">
        <v>138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95</v>
      </c>
      <c r="BW11" s="2" t="s">
        <v>139</v>
      </c>
      <c r="BX11" s="2" t="s">
        <v>140</v>
      </c>
      <c r="BY11" s="2" t="s">
        <v>107</v>
      </c>
      <c r="BZ11" s="2" t="s">
        <v>98</v>
      </c>
    </row>
    <row r="12">
      <c r="A12" s="2" t="s">
        <v>141</v>
      </c>
      <c r="B12" s="2" t="s">
        <v>87</v>
      </c>
      <c r="C12" s="2" t="s">
        <v>88</v>
      </c>
      <c r="D12" s="2" t="s">
        <v>142</v>
      </c>
      <c r="E12" s="2" t="s">
        <v>143</v>
      </c>
      <c r="F12" s="2" t="s">
        <v>91</v>
      </c>
      <c r="G12" s="2" t="s">
        <v>91</v>
      </c>
      <c r="H12" s="2" t="s">
        <v>91</v>
      </c>
      <c r="I12" s="2" t="s">
        <v>144</v>
      </c>
      <c r="J12" s="2" t="s">
        <v>145</v>
      </c>
      <c r="K12" s="2" t="s">
        <v>146</v>
      </c>
      <c r="L12" s="3">
        <v>86.4</v>
      </c>
      <c r="M12" s="3">
        <v>90.72</v>
      </c>
      <c r="N12" s="3">
        <v>179.99</v>
      </c>
      <c r="O12" s="2" t="s">
        <v>95</v>
      </c>
      <c r="P12" s="2" t="s">
        <v>120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101</v>
      </c>
      <c r="X12" s="2" t="s">
        <v>98</v>
      </c>
      <c r="Y12" s="2" t="s">
        <v>121</v>
      </c>
      <c r="Z12" s="4">
        <v>127</v>
      </c>
      <c r="AA12" s="4">
        <f>=ROUNDDOWN(45.3571428571429,0)</f>
      </c>
      <c r="AB12" s="5">
        <v>2.8</v>
      </c>
      <c r="AC12" s="2" t="s">
        <v>98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29</v>
      </c>
      <c r="BK12" s="8">
        <v>2808.81</v>
      </c>
      <c r="BL12" s="2" t="s">
        <v>147</v>
      </c>
      <c r="BM12" s="7"/>
      <c r="BN12" s="7"/>
      <c r="BO12" s="4"/>
      <c r="BP12" s="8"/>
      <c r="BQ12" s="4"/>
      <c r="BR12" s="8"/>
      <c r="BS12" s="7"/>
      <c r="BT12" s="7"/>
      <c r="BU12" s="2" t="s">
        <v>105</v>
      </c>
      <c r="BV12" s="2" t="s">
        <v>95</v>
      </c>
      <c r="BW12" s="2" t="s">
        <v>124</v>
      </c>
      <c r="BX12" s="2" t="s">
        <v>148</v>
      </c>
      <c r="BY12" s="2" t="s">
        <v>107</v>
      </c>
      <c r="BZ12" s="2" t="s">
        <v>98</v>
      </c>
    </row>
    <row r="13">
      <c r="A13" s="2" t="s">
        <v>149</v>
      </c>
      <c r="B13" s="2" t="s">
        <v>87</v>
      </c>
      <c r="C13" s="2" t="s">
        <v>88</v>
      </c>
      <c r="D13" s="2" t="s">
        <v>150</v>
      </c>
      <c r="E13" s="2" t="s">
        <v>151</v>
      </c>
      <c r="F13" s="2" t="s">
        <v>91</v>
      </c>
      <c r="G13" s="2" t="s">
        <v>91</v>
      </c>
      <c r="H13" s="2" t="s">
        <v>91</v>
      </c>
      <c r="I13" s="2" t="s">
        <v>152</v>
      </c>
      <c r="J13" s="2" t="s">
        <v>145</v>
      </c>
      <c r="K13" s="2" t="s">
        <v>146</v>
      </c>
      <c r="L13" s="3">
        <v>52.44</v>
      </c>
      <c r="M13" s="3">
        <v>55.06</v>
      </c>
      <c r="N13" s="3">
        <v>119.99</v>
      </c>
      <c r="O13" s="2" t="s">
        <v>153</v>
      </c>
      <c r="P13" s="2" t="s">
        <v>154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100</v>
      </c>
      <c r="W13" s="2" t="s">
        <v>155</v>
      </c>
      <c r="X13" s="2" t="s">
        <v>101</v>
      </c>
      <c r="Y13" s="2" t="s">
        <v>156</v>
      </c>
      <c r="Z13" s="4">
        <v>33</v>
      </c>
      <c r="AA13" s="4">
        <f>=ROUNDDOWN(55,0)</f>
      </c>
      <c r="AB13" s="5">
        <v>0.6</v>
      </c>
      <c r="AC13" s="2" t="s">
        <v>98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5</v>
      </c>
      <c r="BK13" s="8">
        <v>351.65</v>
      </c>
      <c r="BL13" s="2" t="s">
        <v>157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95</v>
      </c>
      <c r="BW13" s="2" t="s">
        <v>139</v>
      </c>
      <c r="BX13" s="2" t="s">
        <v>158</v>
      </c>
      <c r="BY13" s="2" t="s">
        <v>107</v>
      </c>
      <c r="BZ13" s="2" t="s">
        <v>98</v>
      </c>
    </row>
    <row r="14">
      <c r="A14" s="16" t="s">
        <v>159</v>
      </c>
      <c r="B14" s="9" t="s">
        <v>98</v>
      </c>
      <c r="C14" s="9" t="s">
        <v>98</v>
      </c>
      <c r="D14" s="9" t="s">
        <v>98</v>
      </c>
      <c r="E14" s="9" t="s">
        <v>98</v>
      </c>
      <c r="F14" s="9" t="s">
        <v>98</v>
      </c>
      <c r="G14" s="9" t="s">
        <v>98</v>
      </c>
      <c r="H14" s="9" t="s">
        <v>98</v>
      </c>
      <c r="I14" s="9" t="s">
        <v>98</v>
      </c>
      <c r="J14" s="9" t="s">
        <v>98</v>
      </c>
      <c r="K14" s="9" t="s">
        <v>98</v>
      </c>
      <c r="L14" s="10"/>
      <c r="M14" s="10"/>
      <c r="N14" s="10"/>
      <c r="O14" s="9" t="s">
        <v>98</v>
      </c>
      <c r="P14" s="9" t="s">
        <v>98</v>
      </c>
      <c r="Q14" s="9" t="s">
        <v>98</v>
      </c>
      <c r="R14" s="9" t="s">
        <v>98</v>
      </c>
      <c r="S14" s="9" t="s">
        <v>98</v>
      </c>
      <c r="T14" s="9" t="s">
        <v>98</v>
      </c>
      <c r="U14" s="9" t="s">
        <v>98</v>
      </c>
      <c r="V14" s="9" t="s">
        <v>98</v>
      </c>
      <c r="W14" s="9" t="s">
        <v>98</v>
      </c>
      <c r="X14" s="9" t="s">
        <v>98</v>
      </c>
      <c r="Y14" s="9" t="s">
        <v>98</v>
      </c>
      <c r="Z14" s="11">
        <v>2426</v>
      </c>
      <c r="AA14" s="11">
        <f>=ROUNDDOWN({0},0)</f>
      </c>
      <c r="AB14" s="12">
        <v>90.4</v>
      </c>
      <c r="AC14" s="9" t="s">
        <v>98</v>
      </c>
      <c r="AD14" s="11"/>
      <c r="AE14" s="11">
        <v>2320</v>
      </c>
      <c r="AF14" s="13"/>
      <c r="AG14" s="13"/>
      <c r="AH14" s="14"/>
      <c r="AI14" s="11"/>
      <c r="AJ14" s="11">
        <f>=ROUNDDOWN({0},0)</f>
      </c>
      <c r="AK14" s="12"/>
      <c r="AL14" s="9" t="s">
        <v>98</v>
      </c>
      <c r="AM14" s="11"/>
      <c r="AN14" s="11"/>
      <c r="AO14" s="14"/>
      <c r="AP14" s="11">
        <v>7</v>
      </c>
      <c r="AQ14" s="15">
        <v>410.9</v>
      </c>
      <c r="AR14" s="11"/>
      <c r="AS14" s="15"/>
      <c r="AT14" s="14"/>
      <c r="AU14" s="14"/>
      <c r="AV14" s="11">
        <v>7</v>
      </c>
      <c r="AW14" s="15">
        <v>410.9</v>
      </c>
      <c r="AX14" s="11"/>
      <c r="AY14" s="15"/>
      <c r="AZ14" s="14"/>
      <c r="BA14" s="14"/>
      <c r="BB14" s="14"/>
      <c r="BC14" s="11">
        <v>7</v>
      </c>
      <c r="BD14" s="15">
        <v>410.9</v>
      </c>
      <c r="BE14" s="11"/>
      <c r="BF14" s="15"/>
      <c r="BG14" s="14"/>
      <c r="BH14" s="14"/>
      <c r="BI14" s="14"/>
      <c r="BJ14" s="11"/>
      <c r="BK14" s="15"/>
      <c r="BL14" s="9" t="s">
        <v>98</v>
      </c>
      <c r="BM14" s="14"/>
      <c r="BN14" s="14"/>
      <c r="BO14" s="11">
        <v>7</v>
      </c>
      <c r="BP14" s="15">
        <v>410.9</v>
      </c>
      <c r="BQ14" s="11"/>
      <c r="BR14" s="15"/>
      <c r="BS14" s="14"/>
      <c r="BT14" s="14"/>
      <c r="BU14" s="9" t="s">
        <v>98</v>
      </c>
      <c r="BV14" s="9" t="s">
        <v>98</v>
      </c>
      <c r="BW14" s="9" t="s">
        <v>98</v>
      </c>
      <c r="BX14" s="9" t="s">
        <v>98</v>
      </c>
      <c r="BY14" s="9" t="s">
        <v>98</v>
      </c>
      <c r="BZ1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160</v>
      </c>
      <c r="D2" s="0" t="s">
        <v>161</v>
      </c>
      <c r="E2" s="0" t="s">
        <v>162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163</v>
      </c>
      <c r="J4" s="1" t="s">
        <v>164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165</v>
      </c>
      <c r="P4" s="1" t="s">
        <v>166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167</v>
      </c>
      <c r="F5" s="1" t="s">
        <v>168</v>
      </c>
      <c r="G5" s="1" t="s">
        <v>167</v>
      </c>
      <c r="H5" s="1" t="s">
        <v>168</v>
      </c>
      <c r="I5" s="1" t="s">
        <v>163</v>
      </c>
      <c r="J5" s="1" t="s">
        <v>164</v>
      </c>
      <c r="K5" s="1" t="s">
        <v>169</v>
      </c>
      <c r="L5" s="1" t="s">
        <v>170</v>
      </c>
      <c r="M5" s="1" t="s">
        <v>169</v>
      </c>
      <c r="N5" s="1" t="s">
        <v>170</v>
      </c>
      <c r="O5" s="1" t="s">
        <v>165</v>
      </c>
      <c r="P5" s="1" t="s">
        <v>166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7</v>
      </c>
      <c r="F6" s="8">
        <v>410.9</v>
      </c>
      <c r="G6" s="4"/>
      <c r="H6" s="8"/>
      <c r="I6" s="7"/>
      <c r="J6" s="7"/>
      <c r="K6" s="4">
        <v>7</v>
      </c>
      <c r="L6" s="8">
        <v>410.9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142</v>
      </c>
      <c r="D7" s="2" t="s">
        <v>143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150</v>
      </c>
      <c r="D8" s="2" t="s">
        <v>151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160</v>
      </c>
      <c r="D2" s="0" t="s">
        <v>161</v>
      </c>
      <c r="E2" s="0" t="s">
        <v>162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163</v>
      </c>
      <c r="I4" s="1" t="s">
        <v>164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165</v>
      </c>
      <c r="O4" s="1" t="s">
        <v>166</v>
      </c>
    </row>
    <row r="5">
      <c r="A5" s="1" t="s">
        <v>52</v>
      </c>
      <c r="B5" s="1" t="s">
        <v>54</v>
      </c>
      <c r="C5" s="1" t="s">
        <v>55</v>
      </c>
      <c r="D5" s="1" t="s">
        <v>167</v>
      </c>
      <c r="E5" s="1" t="s">
        <v>168</v>
      </c>
      <c r="F5" s="1" t="s">
        <v>167</v>
      </c>
      <c r="G5" s="1" t="s">
        <v>168</v>
      </c>
      <c r="H5" s="1" t="s">
        <v>163</v>
      </c>
      <c r="I5" s="1" t="s">
        <v>164</v>
      </c>
      <c r="J5" s="1" t="s">
        <v>169</v>
      </c>
      <c r="K5" s="1" t="s">
        <v>170</v>
      </c>
      <c r="L5" s="1" t="s">
        <v>169</v>
      </c>
      <c r="M5" s="1" t="s">
        <v>170</v>
      </c>
      <c r="N5" s="1" t="s">
        <v>165</v>
      </c>
      <c r="O5" s="1" t="s">
        <v>166</v>
      </c>
    </row>
    <row r="6">
      <c r="A6" s="2" t="s">
        <v>87</v>
      </c>
      <c r="B6" s="2" t="s">
        <v>89</v>
      </c>
      <c r="C6" s="2" t="s">
        <v>90</v>
      </c>
      <c r="D6" s="4">
        <v>7</v>
      </c>
      <c r="E6" s="8">
        <v>410.9</v>
      </c>
      <c r="F6" s="4"/>
      <c r="G6" s="8"/>
      <c r="H6" s="7"/>
      <c r="I6" s="7"/>
      <c r="J6" s="4">
        <v>7</v>
      </c>
      <c r="K6" s="8">
        <v>410.9</v>
      </c>
      <c r="L6" s="4"/>
      <c r="M6" s="8"/>
      <c r="N6" s="7"/>
      <c r="O6" s="7"/>
    </row>
    <row r="7">
      <c r="A7" s="2" t="s">
        <v>87</v>
      </c>
      <c r="B7" s="2" t="s">
        <v>142</v>
      </c>
      <c r="C7" s="2" t="s">
        <v>143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  <row r="8">
      <c r="A8" s="2" t="s">
        <v>87</v>
      </c>
      <c r="B8" s="2" t="s">
        <v>150</v>
      </c>
      <c r="C8" s="2" t="s">
        <v>151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