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<sst xmlns="http://schemas.openxmlformats.org/spreadsheetml/2006/main" count="44" uniqueCount="44">
  <si>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</si>
  <si>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</si>
  <si>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</si>
  <si>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06/18/2024</t>
  </si>
  <si>
    <t>End Date:</t>
  </si>
  <si>
    <t>Report Run Date:</t>
  </si>
  <si>
    <t>06/19/2024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</si>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</sst>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250486</v>
      </c>
      <c r="C5" s="11">
        <f>=ROUNDDOWN(19.9379144014709,0)</f>
      </c>
      <c r="D5" s="11">
        <v>301532</v>
      </c>
      <c r="E5" s="12">
        <v>0.9933</v>
      </c>
      <c r="F5" s="11"/>
      <c r="G5" s="11">
        <f>=ROUNDDOWN({0},0)</f>
      </c>
      <c r="H5" s="11">
        <v>590</v>
      </c>
      <c r="I5" s="12"/>
      <c r="J5" s="11">
        <v>606</v>
      </c>
      <c r="K5" s="13">
        <v>29990.15</v>
      </c>
      <c r="L5" s="11">
        <v>1885</v>
      </c>
      <c r="M5" s="14">
        <v>15.91</v>
      </c>
      <c r="N5" s="11">
        <v>358</v>
      </c>
      <c r="O5" s="13">
        <v>22863.77</v>
      </c>
      <c r="P5" s="11">
        <v>1847</v>
      </c>
      <c r="Q5" s="14">
        <v>12.38</v>
      </c>
      <c r="R5" s="12">
        <v>0.6927</v>
      </c>
      <c r="S5" s="12">
        <v>0.3117</v>
      </c>
      <c r="T5" s="12">
        <v>0.0206</v>
      </c>
      <c r="U5" s="12">
        <v>0.2851</v>
      </c>
      <c r="V5" s="11">
        <v>606</v>
      </c>
      <c r="W5" s="13">
        <v>29990.15</v>
      </c>
      <c r="X5" s="11">
        <v>1737</v>
      </c>
      <c r="Y5" s="11">
        <v>358</v>
      </c>
      <c r="Z5" s="13">
        <v>22863.77</v>
      </c>
      <c r="AA5" s="11">
        <v>1733</v>
      </c>
      <c r="AB5" s="12">
        <v>0.6927</v>
      </c>
      <c r="AC5" s="12">
        <v>0.3117</v>
      </c>
    </row>
    <row r="6">
      <c r="A6" s="10" t="s">
        <v>32</v>
      </c>
      <c r="B6" s="11">
        <v>8096</v>
      </c>
      <c r="C6" s="11">
        <f>=ROUNDDOWN(15.5244487056568,0)</f>
      </c>
      <c r="D6" s="11">
        <v>9210</v>
      </c>
      <c r="E6" s="12">
        <v>1</v>
      </c>
      <c r="F6" s="11"/>
      <c r="G6" s="11">
        <f>=ROUNDDOWN({0},0)</f>
      </c>
      <c r="H6" s="11"/>
      <c r="I6" s="12"/>
      <c r="J6" s="11">
        <v>54</v>
      </c>
      <c r="K6" s="13">
        <v>2569.92</v>
      </c>
      <c r="L6" s="11">
        <v>151</v>
      </c>
      <c r="M6" s="14">
        <v>17.02</v>
      </c>
      <c r="N6" s="11">
        <v>27</v>
      </c>
      <c r="O6" s="13">
        <v>1596.4</v>
      </c>
      <c r="P6" s="11">
        <v>120</v>
      </c>
      <c r="Q6" s="14">
        <v>13.3</v>
      </c>
      <c r="R6" s="12">
        <v>1</v>
      </c>
      <c r="S6" s="12">
        <v>0.6098</v>
      </c>
      <c r="T6" s="12">
        <v>0.2583</v>
      </c>
      <c r="U6" s="12">
        <v>0.2797</v>
      </c>
      <c r="V6" s="11">
        <v>54</v>
      </c>
      <c r="W6" s="13">
        <v>2569.92</v>
      </c>
      <c r="X6" s="11">
        <v>150</v>
      </c>
      <c r="Y6" s="11">
        <v>27</v>
      </c>
      <c r="Z6" s="13">
        <v>1596.4</v>
      </c>
      <c r="AA6" s="11">
        <v>112</v>
      </c>
      <c r="AB6" s="12">
        <v>1</v>
      </c>
      <c r="AC6" s="12">
        <v>0.6098</v>
      </c>
    </row>
    <row r="7">
      <c r="A7" s="10" t="s">
        <v>33</v>
      </c>
      <c r="B7" s="11">
        <v>35678</v>
      </c>
      <c r="C7" s="11">
        <f>=ROUNDDOWN(14.272341787343,0)</f>
      </c>
      <c r="D7" s="11">
        <v>60030</v>
      </c>
      <c r="E7" s="12">
        <v>0.9487</v>
      </c>
      <c r="F7" s="11"/>
      <c r="G7" s="11">
        <f>=ROUNDDOWN({0},0)</f>
      </c>
      <c r="H7" s="11"/>
      <c r="I7" s="12"/>
      <c r="J7" s="11">
        <v>80</v>
      </c>
      <c r="K7" s="13">
        <v>2300.61</v>
      </c>
      <c r="L7" s="11">
        <v>187</v>
      </c>
      <c r="M7" s="14">
        <v>12.3</v>
      </c>
      <c r="N7" s="11">
        <v>64</v>
      </c>
      <c r="O7" s="13">
        <v>1440.22</v>
      </c>
      <c r="P7" s="11">
        <v>180</v>
      </c>
      <c r="Q7" s="14">
        <v>8</v>
      </c>
      <c r="R7" s="12">
        <v>0.25</v>
      </c>
      <c r="S7" s="12">
        <v>0.5974</v>
      </c>
      <c r="T7" s="12">
        <v>0.0389</v>
      </c>
      <c r="U7" s="12">
        <v>0.5375</v>
      </c>
      <c r="V7" s="11">
        <v>80</v>
      </c>
      <c r="W7" s="13">
        <v>2300.61</v>
      </c>
      <c r="X7" s="11">
        <v>179</v>
      </c>
      <c r="Y7" s="11">
        <v>64</v>
      </c>
      <c r="Z7" s="13">
        <v>1440.22</v>
      </c>
      <c r="AA7" s="11">
        <v>171</v>
      </c>
      <c r="AB7" s="12">
        <v>0.25</v>
      </c>
      <c r="AC7" s="12">
        <v>0.5974</v>
      </c>
    </row>
    <row r="8">
      <c r="A8" s="10" t="s">
        <v>34</v>
      </c>
      <c r="B8" s="11">
        <v>44244</v>
      </c>
      <c r="C8" s="11">
        <f>=ROUNDDOWN(11.8667524943676,0)</f>
      </c>
      <c r="D8" s="11">
        <v>89754</v>
      </c>
      <c r="E8" s="12">
        <v>0.987</v>
      </c>
      <c r="F8" s="11"/>
      <c r="G8" s="11">
        <f>=ROUNDDOWN({0},0)</f>
      </c>
      <c r="H8" s="11"/>
      <c r="I8" s="12"/>
      <c r="J8" s="11">
        <v>74</v>
      </c>
      <c r="K8" s="13">
        <v>1293.05</v>
      </c>
      <c r="L8" s="11">
        <v>246</v>
      </c>
      <c r="M8" s="14">
        <v>5.26</v>
      </c>
      <c r="N8" s="11">
        <v>84</v>
      </c>
      <c r="O8" s="13">
        <v>1541.33</v>
      </c>
      <c r="P8" s="11">
        <v>252</v>
      </c>
      <c r="Q8" s="14">
        <v>6.12</v>
      </c>
      <c r="R8" s="12">
        <v>-0.119</v>
      </c>
      <c r="S8" s="12">
        <v>-0.1611</v>
      </c>
      <c r="T8" s="12">
        <v>-0.0238</v>
      </c>
      <c r="U8" s="12">
        <v>-0.1405</v>
      </c>
      <c r="V8" s="11">
        <v>74</v>
      </c>
      <c r="W8" s="13">
        <v>1293.05</v>
      </c>
      <c r="X8" s="11">
        <v>240</v>
      </c>
      <c r="Y8" s="11">
        <v>84</v>
      </c>
      <c r="Z8" s="13">
        <v>1541.33</v>
      </c>
      <c r="AA8" s="11">
        <v>252</v>
      </c>
      <c r="AB8" s="12">
        <v>-0.119</v>
      </c>
      <c r="AC8" s="12">
        <v>-0.1611</v>
      </c>
    </row>
    <row r="9">
      <c r="A9" s="10" t="s">
        <v>35</v>
      </c>
      <c r="B9" s="11">
        <v>46236</v>
      </c>
      <c r="C9" s="11">
        <f>=ROUNDDOWN(23.9552354800269,0)</f>
      </c>
      <c r="D9" s="11">
        <v>51933</v>
      </c>
      <c r="E9" s="12">
        <v>0.9437</v>
      </c>
      <c r="F9" s="11"/>
      <c r="G9" s="11">
        <f>=ROUNDDOWN({0},0)</f>
      </c>
      <c r="H9" s="11"/>
      <c r="I9" s="12"/>
      <c r="J9" s="11">
        <v>90</v>
      </c>
      <c r="K9" s="13">
        <v>2443.68</v>
      </c>
      <c r="L9" s="11">
        <v>1029</v>
      </c>
      <c r="M9" s="14">
        <v>2.37</v>
      </c>
      <c r="N9" s="11">
        <v>36</v>
      </c>
      <c r="O9" s="13">
        <v>1320.3</v>
      </c>
      <c r="P9" s="11">
        <v>956</v>
      </c>
      <c r="Q9" s="14">
        <v>1.38</v>
      </c>
      <c r="R9" s="12">
        <v>1.5</v>
      </c>
      <c r="S9" s="12">
        <v>0.8509</v>
      </c>
      <c r="T9" s="12">
        <v>0.0764</v>
      </c>
      <c r="U9" s="12">
        <v>0.7174</v>
      </c>
      <c r="V9" s="11">
        <v>90</v>
      </c>
      <c r="W9" s="13">
        <v>2443.68</v>
      </c>
      <c r="X9" s="11">
        <v>860</v>
      </c>
      <c r="Y9" s="11">
        <v>36</v>
      </c>
      <c r="Z9" s="13">
        <v>1320.3</v>
      </c>
      <c r="AA9" s="11">
        <v>791</v>
      </c>
      <c r="AB9" s="12">
        <v>1.5</v>
      </c>
      <c r="AC9" s="12">
        <v>0.8509</v>
      </c>
    </row>
    <row r="10">
      <c r="A10" s="10" t="s">
        <v>36</v>
      </c>
      <c r="B10" s="11">
        <v>67471</v>
      </c>
      <c r="C10" s="11">
        <f>=ROUNDDOWN(23.6582629124443,0)</f>
      </c>
      <c r="D10" s="11">
        <v>41513</v>
      </c>
      <c r="E10" s="12">
        <v>0.9845</v>
      </c>
      <c r="F10" s="11"/>
      <c r="G10" s="11">
        <f>=ROUNDDOWN({0},0)</f>
      </c>
      <c r="H10" s="11">
        <v>1633</v>
      </c>
      <c r="I10" s="12"/>
      <c r="J10" s="11">
        <v>396</v>
      </c>
      <c r="K10" s="13">
        <v>59500.76</v>
      </c>
      <c r="L10" s="11">
        <v>623</v>
      </c>
      <c r="M10" s="14">
        <v>95.51</v>
      </c>
      <c r="N10" s="11">
        <v>805</v>
      </c>
      <c r="O10" s="13">
        <v>117876.78</v>
      </c>
      <c r="P10" s="11">
        <v>724</v>
      </c>
      <c r="Q10" s="14">
        <v>162.81</v>
      </c>
      <c r="R10" s="12">
        <v>-0.5081</v>
      </c>
      <c r="S10" s="12">
        <v>-0.4952</v>
      </c>
      <c r="T10" s="12">
        <v>-0.1395</v>
      </c>
      <c r="U10" s="12">
        <v>-0.4134</v>
      </c>
      <c r="V10" s="11">
        <v>396</v>
      </c>
      <c r="W10" s="13">
        <v>59500.76</v>
      </c>
      <c r="X10" s="11">
        <v>610</v>
      </c>
      <c r="Y10" s="11">
        <v>805</v>
      </c>
      <c r="Z10" s="13">
        <v>117876.78</v>
      </c>
      <c r="AA10" s="11">
        <v>712</v>
      </c>
      <c r="AB10" s="12">
        <v>-0.5081</v>
      </c>
      <c r="AC10" s="12">
        <v>-0.4952</v>
      </c>
    </row>
    <row r="11">
      <c r="A11" s="10" t="s">
        <v>37</v>
      </c>
      <c r="B11" s="11">
        <v>6596</v>
      </c>
      <c r="C11" s="11">
        <f>=ROUNDDOWN(26.9004893964111,0)</f>
      </c>
      <c r="D11" s="11">
        <v>5020</v>
      </c>
      <c r="E11" s="12">
        <v>0.913</v>
      </c>
      <c r="F11" s="11"/>
      <c r="G11" s="11">
        <f>=ROUNDDOWN({0},0)</f>
      </c>
      <c r="H11" s="11"/>
      <c r="I11" s="12"/>
      <c r="J11" s="11">
        <v>16</v>
      </c>
      <c r="K11" s="13">
        <v>946</v>
      </c>
      <c r="L11" s="11">
        <v>125</v>
      </c>
      <c r="M11" s="14">
        <v>7.57</v>
      </c>
      <c r="N11" s="11">
        <v>28</v>
      </c>
      <c r="O11" s="13">
        <v>1975.39</v>
      </c>
      <c r="P11" s="11">
        <v>97</v>
      </c>
      <c r="Q11" s="14">
        <v>20.36</v>
      </c>
      <c r="R11" s="12">
        <v>-0.4286</v>
      </c>
      <c r="S11" s="12">
        <v>-0.5211</v>
      </c>
      <c r="T11" s="12">
        <v>0.2887</v>
      </c>
      <c r="U11" s="12">
        <v>-0.6282</v>
      </c>
      <c r="V11" s="11">
        <v>16</v>
      </c>
      <c r="W11" s="13">
        <v>946</v>
      </c>
      <c r="X11" s="11">
        <v>118</v>
      </c>
      <c r="Y11" s="11">
        <v>28</v>
      </c>
      <c r="Z11" s="13">
        <v>1975.39</v>
      </c>
      <c r="AA11" s="11">
        <v>97</v>
      </c>
      <c r="AB11" s="12">
        <v>-0.4286</v>
      </c>
      <c r="AC11" s="12">
        <v>-0.5211</v>
      </c>
    </row>
    <row r="12">
      <c r="A12" s="10" t="s">
        <v>38</v>
      </c>
      <c r="B12" s="11">
        <v>458</v>
      </c>
      <c r="C12" s="11">
        <f>=ROUNDDOWN(49.247311827957,0)</f>
      </c>
      <c r="D12" s="11">
        <v>150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23.6</v>
      </c>
      <c r="L12" s="11">
        <v>91</v>
      </c>
      <c r="M12" s="14">
        <v>0.26</v>
      </c>
      <c r="N12" s="11">
        <v>2</v>
      </c>
      <c r="O12" s="13">
        <v>57.19</v>
      </c>
      <c r="P12" s="11">
        <v>80</v>
      </c>
      <c r="Q12" s="14">
        <v>0.71</v>
      </c>
      <c r="R12" s="12">
        <v>-0.5</v>
      </c>
      <c r="S12" s="12">
        <v>-0.5873</v>
      </c>
      <c r="T12" s="12">
        <v>0.1375</v>
      </c>
      <c r="U12" s="12">
        <v>-0.6338</v>
      </c>
      <c r="V12" s="11">
        <v>1</v>
      </c>
      <c r="W12" s="13">
        <v>23.6</v>
      </c>
      <c r="X12" s="11">
        <v>91</v>
      </c>
      <c r="Y12" s="11">
        <v>2</v>
      </c>
      <c r="Z12" s="13">
        <v>57.19</v>
      </c>
      <c r="AA12" s="11">
        <v>79</v>
      </c>
      <c r="AB12" s="12">
        <v>-0.5</v>
      </c>
      <c r="AC12" s="12">
        <v>-0.5873</v>
      </c>
    </row>
    <row r="13">
      <c r="A13" s="10" t="s">
        <v>39</v>
      </c>
      <c r="B13" s="11">
        <v>279</v>
      </c>
      <c r="C13" s="11">
        <f>=ROUNDDOWN(1395,0)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1</v>
      </c>
      <c r="O13" s="13">
        <v>72.2</v>
      </c>
      <c r="P13" s="11">
        <v>114</v>
      </c>
      <c r="Q13" s="14">
        <v>0.63</v>
      </c>
      <c r="R13" s="12"/>
      <c r="S13" s="12"/>
      <c r="T13" s="12">
        <v>-0.3421</v>
      </c>
      <c r="U13" s="12"/>
      <c r="V13" s="11"/>
      <c r="W13" s="13"/>
      <c r="X13" s="11">
        <v>75</v>
      </c>
      <c r="Y13" s="11">
        <v>1</v>
      </c>
      <c r="Z13" s="13">
        <v>72.2</v>
      </c>
      <c r="AA13" s="11">
        <v>114</v>
      </c>
      <c r="AB13" s="12"/>
      <c r="AC13" s="12"/>
    </row>
    <row r="14">
      <c r="A14" s="10" t="s">
        <v>40</v>
      </c>
      <c r="B14" s="11">
        <v>65470</v>
      </c>
      <c r="C14" s="11">
        <f>=ROUNDDOWN(15.6122570645046,0)</f>
      </c>
      <c r="D14" s="11">
        <v>84024</v>
      </c>
      <c r="E14" s="12">
        <v>1</v>
      </c>
      <c r="F14" s="11"/>
      <c r="G14" s="11">
        <f>=ROUNDDOWN({0},0)</f>
      </c>
      <c r="H14" s="11"/>
      <c r="I14" s="12"/>
      <c r="J14" s="11">
        <v>83</v>
      </c>
      <c r="K14" s="13">
        <v>1974.17</v>
      </c>
      <c r="L14" s="11">
        <v>935</v>
      </c>
      <c r="M14" s="14">
        <v>2.11</v>
      </c>
      <c r="N14" s="11">
        <v>48</v>
      </c>
      <c r="O14" s="13">
        <v>1253.9</v>
      </c>
      <c r="P14" s="11">
        <v>831</v>
      </c>
      <c r="Q14" s="14">
        <v>1.51</v>
      </c>
      <c r="R14" s="12">
        <v>0.7292</v>
      </c>
      <c r="S14" s="12">
        <v>0.5744</v>
      </c>
      <c r="T14" s="12">
        <v>0.1252</v>
      </c>
      <c r="U14" s="12">
        <v>0.3974</v>
      </c>
      <c r="V14" s="11">
        <v>83</v>
      </c>
      <c r="W14" s="13">
        <v>1974.17</v>
      </c>
      <c r="X14" s="11">
        <v>931</v>
      </c>
      <c r="Y14" s="11">
        <v>48</v>
      </c>
      <c r="Z14" s="13">
        <v>1253.9</v>
      </c>
      <c r="AA14" s="11">
        <v>823</v>
      </c>
      <c r="AB14" s="12">
        <v>0.7292</v>
      </c>
      <c r="AC14" s="12">
        <v>0.5744</v>
      </c>
    </row>
    <row r="15">
      <c r="A15" s="10" t="s">
        <v>41</v>
      </c>
      <c r="B15" s="11">
        <v>102970</v>
      </c>
      <c r="C15" s="11">
        <f>=ROUNDDOWN(16.5823885596496,0)</f>
      </c>
      <c r="D15" s="11">
        <v>122031</v>
      </c>
      <c r="E15" s="12">
        <v>0.9764</v>
      </c>
      <c r="F15" s="11"/>
      <c r="G15" s="11">
        <f>=ROUNDDOWN({0},0)</f>
      </c>
      <c r="H15" s="11"/>
      <c r="I15" s="12"/>
      <c r="J15" s="11">
        <v>331</v>
      </c>
      <c r="K15" s="13">
        <v>5942.08</v>
      </c>
      <c r="L15" s="11">
        <v>587</v>
      </c>
      <c r="M15" s="14">
        <v>10.12</v>
      </c>
      <c r="N15" s="11">
        <v>241</v>
      </c>
      <c r="O15" s="13">
        <v>3960.82</v>
      </c>
      <c r="P15" s="11">
        <v>670</v>
      </c>
      <c r="Q15" s="14">
        <v>5.91</v>
      </c>
      <c r="R15" s="12">
        <v>0.3734</v>
      </c>
      <c r="S15" s="12">
        <v>0.5002</v>
      </c>
      <c r="T15" s="12">
        <v>-0.1239</v>
      </c>
      <c r="U15" s="12">
        <v>0.7124</v>
      </c>
      <c r="V15" s="11">
        <v>331</v>
      </c>
      <c r="W15" s="13">
        <v>5942.08</v>
      </c>
      <c r="X15" s="11">
        <v>577</v>
      </c>
      <c r="Y15" s="11">
        <v>241</v>
      </c>
      <c r="Z15" s="13">
        <v>3960.82</v>
      </c>
      <c r="AA15" s="11">
        <v>666</v>
      </c>
      <c r="AB15" s="12">
        <v>0.3734</v>
      </c>
      <c r="AC15" s="12">
        <v>0.5002</v>
      </c>
    </row>
    <row r="16">
      <c r="A16" s="10" t="s">
        <v>42</v>
      </c>
      <c r="B16" s="11">
        <v>40633</v>
      </c>
      <c r="C16" s="11">
        <f>=ROUNDDOWN(25.0249430313482,0)</f>
      </c>
      <c r="D16" s="11">
        <v>38993</v>
      </c>
      <c r="E16" s="12">
        <v>1</v>
      </c>
      <c r="F16" s="11"/>
      <c r="G16" s="11">
        <f>=ROUNDDOWN({0},0)</f>
      </c>
      <c r="H16" s="11"/>
      <c r="I16" s="12"/>
      <c r="J16" s="11">
        <v>75</v>
      </c>
      <c r="K16" s="13">
        <v>2374.34</v>
      </c>
      <c r="L16" s="11">
        <v>543</v>
      </c>
      <c r="M16" s="14">
        <v>4.37</v>
      </c>
      <c r="N16" s="11">
        <v>82</v>
      </c>
      <c r="O16" s="13">
        <v>3453.1</v>
      </c>
      <c r="P16" s="11">
        <v>475</v>
      </c>
      <c r="Q16" s="14">
        <v>7.27</v>
      </c>
      <c r="R16" s="12">
        <v>-0.0854</v>
      </c>
      <c r="S16" s="12">
        <v>-0.3124</v>
      </c>
      <c r="T16" s="12">
        <v>0.1432</v>
      </c>
      <c r="U16" s="12">
        <v>-0.3989</v>
      </c>
      <c r="V16" s="11">
        <v>75</v>
      </c>
      <c r="W16" s="13">
        <v>2374.34</v>
      </c>
      <c r="X16" s="11">
        <v>521</v>
      </c>
      <c r="Y16" s="11">
        <v>82</v>
      </c>
      <c r="Z16" s="13">
        <v>3453.1</v>
      </c>
      <c r="AA16" s="11">
        <v>449</v>
      </c>
      <c r="AB16" s="12">
        <v>-0.0854</v>
      </c>
      <c r="AC16" s="12">
        <v>-0.3124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1806</v>
      </c>
      <c r="K17" s="17">
        <v>109358.36</v>
      </c>
      <c r="L17" s="15">
        <v>6477</v>
      </c>
      <c r="M17" s="18">
        <v>16.88</v>
      </c>
      <c r="N17" s="15">
        <v>1776</v>
      </c>
      <c r="O17" s="17">
        <v>157411.4</v>
      </c>
      <c r="P17" s="15">
        <v>6346</v>
      </c>
      <c r="Q17" s="18">
        <v>24.8</v>
      </c>
      <c r="R17" s="16">
        <v>0.0169</v>
      </c>
      <c r="S17" s="16">
        <v>-0.3053</v>
      </c>
      <c r="T17" s="16">
        <v>0.0206</v>
      </c>
      <c r="U17" s="16">
        <v>-0.3194</v>
      </c>
      <c r="V17" s="15">
        <v>1806</v>
      </c>
      <c r="W17" s="17">
        <v>109358.36</v>
      </c>
      <c r="X17" s="15">
        <v>6089</v>
      </c>
      <c r="Y17" s="15">
        <v>1776</v>
      </c>
      <c r="Z17" s="17">
        <v>157411.4</v>
      </c>
      <c r="AA17" s="15">
        <v>5999</v>
      </c>
      <c r="AB17" s="16">
        <v>0.0169</v>
      </c>
      <c r="AC17" s="16">
        <v>-0.3053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