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<sst xmlns="http://schemas.openxmlformats.org/spreadsheetml/2006/main" count="42" uniqueCount="42">
  <si>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</si>
  <si>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</si>
  <si>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</si>
  <si>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06/16/2024</t>
  </si>
  <si>
    <t>End Date:</t>
  </si>
  <si>
    <t>Report Run Date:</t>
  </si>
  <si>
    <t>06/17/2024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</si>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</sst>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33882</v>
      </c>
      <c r="C5" s="11">
        <f>=ROUNDDOWN(21.0120930232558,0)</f>
      </c>
      <c r="D5" s="11">
        <v>30911</v>
      </c>
      <c r="E5" s="12">
        <v>1</v>
      </c>
      <c r="F5" s="11"/>
      <c r="G5" s="11">
        <f>=ROUNDDOWN({0},0)</f>
      </c>
      <c r="H5" s="11">
        <v>590</v>
      </c>
      <c r="I5" s="12"/>
      <c r="J5" s="11">
        <v>7</v>
      </c>
      <c r="K5" s="13">
        <v>998.91</v>
      </c>
      <c r="L5" s="11">
        <v>1409</v>
      </c>
      <c r="M5" s="14">
        <v>0.71</v>
      </c>
      <c r="N5" s="11">
        <v>64</v>
      </c>
      <c r="O5" s="13">
        <v>4219.06</v>
      </c>
      <c r="P5" s="11">
        <v>1508</v>
      </c>
      <c r="Q5" s="14">
        <v>2.8</v>
      </c>
      <c r="R5" s="12">
        <v>-0.8906</v>
      </c>
      <c r="S5" s="12">
        <v>-0.7632</v>
      </c>
      <c r="T5" s="12">
        <v>-0.0656</v>
      </c>
      <c r="U5" s="12">
        <v>-0.7464</v>
      </c>
      <c r="V5" s="11">
        <v>7</v>
      </c>
      <c r="W5" s="13">
        <v>998.91</v>
      </c>
      <c r="X5" s="11">
        <v>1351</v>
      </c>
      <c r="Y5" s="11">
        <v>64</v>
      </c>
      <c r="Z5" s="13">
        <v>4219.06</v>
      </c>
      <c r="AA5" s="11">
        <v>1470</v>
      </c>
      <c r="AB5" s="12">
        <v>-0.8906</v>
      </c>
      <c r="AC5" s="12">
        <v>-0.7632</v>
      </c>
    </row>
    <row r="6">
      <c r="A6" s="10" t="s">
        <v>32</v>
      </c>
      <c r="B6" s="11">
        <v>4327</v>
      </c>
      <c r="C6" s="11">
        <f>=ROUNDDOWN(15.8847283406755,0)</f>
      </c>
      <c r="D6" s="11">
        <v>4890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127</v>
      </c>
      <c r="M6" s="14"/>
      <c r="N6" s="11">
        <v>21</v>
      </c>
      <c r="O6" s="13">
        <v>991.07</v>
      </c>
      <c r="P6" s="11">
        <v>106</v>
      </c>
      <c r="Q6" s="14">
        <v>9.35</v>
      </c>
      <c r="R6" s="12"/>
      <c r="S6" s="12"/>
      <c r="T6" s="12">
        <v>0.1981</v>
      </c>
      <c r="U6" s="12"/>
      <c r="V6" s="11"/>
      <c r="W6" s="13"/>
      <c r="X6" s="11">
        <v>127</v>
      </c>
      <c r="Y6" s="11">
        <v>21</v>
      </c>
      <c r="Z6" s="13">
        <v>991.07</v>
      </c>
      <c r="AA6" s="11">
        <v>98</v>
      </c>
      <c r="AB6" s="12"/>
      <c r="AC6" s="12"/>
    </row>
    <row r="7">
      <c r="A7" s="10" t="s">
        <v>33</v>
      </c>
      <c r="B7" s="11">
        <v>3248</v>
      </c>
      <c r="C7" s="11">
        <f>=ROUNDDOWN(20.1739130434783,0)</f>
      </c>
      <c r="D7" s="11">
        <v>2910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153</v>
      </c>
      <c r="M7" s="14"/>
      <c r="N7" s="11">
        <v>3</v>
      </c>
      <c r="O7" s="13">
        <v>54.8</v>
      </c>
      <c r="P7" s="11">
        <v>144</v>
      </c>
      <c r="Q7" s="14">
        <v>0.38</v>
      </c>
      <c r="R7" s="12"/>
      <c r="S7" s="12"/>
      <c r="T7" s="12">
        <v>0.0625</v>
      </c>
      <c r="U7" s="12"/>
      <c r="V7" s="11"/>
      <c r="W7" s="13"/>
      <c r="X7" s="11">
        <v>145</v>
      </c>
      <c r="Y7" s="11">
        <v>3</v>
      </c>
      <c r="Z7" s="13">
        <v>54.8</v>
      </c>
      <c r="AA7" s="11">
        <v>135</v>
      </c>
      <c r="AB7" s="12"/>
      <c r="AC7" s="12"/>
    </row>
    <row r="8">
      <c r="A8" s="10" t="s">
        <v>34</v>
      </c>
      <c r="B8" s="11">
        <v>1373</v>
      </c>
      <c r="C8" s="11">
        <f>=ROUNDDOWN(12.8317757009346,0)</f>
      </c>
      <c r="D8" s="11">
        <v>2410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77</v>
      </c>
      <c r="M8" s="14"/>
      <c r="N8" s="11">
        <v>3</v>
      </c>
      <c r="O8" s="13">
        <v>88.22</v>
      </c>
      <c r="P8" s="11">
        <v>68</v>
      </c>
      <c r="Q8" s="14">
        <v>1.3</v>
      </c>
      <c r="R8" s="12"/>
      <c r="S8" s="12"/>
      <c r="T8" s="12">
        <v>0.1324</v>
      </c>
      <c r="U8" s="12"/>
      <c r="V8" s="11"/>
      <c r="W8" s="13"/>
      <c r="X8" s="11">
        <v>77</v>
      </c>
      <c r="Y8" s="11">
        <v>3</v>
      </c>
      <c r="Z8" s="13">
        <v>88.22</v>
      </c>
      <c r="AA8" s="11">
        <v>68</v>
      </c>
      <c r="AB8" s="12"/>
      <c r="AC8" s="12"/>
    </row>
    <row r="9">
      <c r="A9" s="10" t="s">
        <v>35</v>
      </c>
      <c r="B9" s="11">
        <v>5402</v>
      </c>
      <c r="C9" s="11">
        <f>=ROUNDDOWN(26.7425742574257,0)</f>
      </c>
      <c r="D9" s="11">
        <v>11190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240</v>
      </c>
      <c r="M9" s="14"/>
      <c r="N9" s="11">
        <v>6</v>
      </c>
      <c r="O9" s="13">
        <v>226.92</v>
      </c>
      <c r="P9" s="11">
        <v>211</v>
      </c>
      <c r="Q9" s="14">
        <v>1.08</v>
      </c>
      <c r="R9" s="12"/>
      <c r="S9" s="12"/>
      <c r="T9" s="12">
        <v>0.1374</v>
      </c>
      <c r="U9" s="12"/>
      <c r="V9" s="11"/>
      <c r="W9" s="13"/>
      <c r="X9" s="11">
        <v>218</v>
      </c>
      <c r="Y9" s="11">
        <v>6</v>
      </c>
      <c r="Z9" s="13">
        <v>226.92</v>
      </c>
      <c r="AA9" s="11">
        <v>199</v>
      </c>
      <c r="AB9" s="12"/>
      <c r="AC9" s="12"/>
    </row>
    <row r="10">
      <c r="A10" s="10" t="s">
        <v>36</v>
      </c>
      <c r="B10" s="11">
        <v>33713</v>
      </c>
      <c r="C10" s="11">
        <f>=ROUNDDOWN(26.2889893948846,0)</f>
      </c>
      <c r="D10" s="11">
        <v>16230</v>
      </c>
      <c r="E10" s="12">
        <v>0.9773</v>
      </c>
      <c r="F10" s="11"/>
      <c r="G10" s="11">
        <f>=ROUNDDOWN({0},0)</f>
      </c>
      <c r="H10" s="11">
        <v>1483</v>
      </c>
      <c r="I10" s="12"/>
      <c r="J10" s="11">
        <v>68</v>
      </c>
      <c r="K10" s="13">
        <v>10178.65</v>
      </c>
      <c r="L10" s="11">
        <v>560</v>
      </c>
      <c r="M10" s="14">
        <v>18.18</v>
      </c>
      <c r="N10" s="11">
        <v>286</v>
      </c>
      <c r="O10" s="13">
        <v>42577.15</v>
      </c>
      <c r="P10" s="11">
        <v>651</v>
      </c>
      <c r="Q10" s="14">
        <v>65.4</v>
      </c>
      <c r="R10" s="12">
        <v>-0.7622</v>
      </c>
      <c r="S10" s="12">
        <v>-0.7609</v>
      </c>
      <c r="T10" s="12">
        <v>-0.1398</v>
      </c>
      <c r="U10" s="12">
        <v>-0.722</v>
      </c>
      <c r="V10" s="11">
        <v>68</v>
      </c>
      <c r="W10" s="13">
        <v>10178.65</v>
      </c>
      <c r="X10" s="11">
        <v>552</v>
      </c>
      <c r="Y10" s="11">
        <v>286</v>
      </c>
      <c r="Z10" s="13">
        <v>42577.15</v>
      </c>
      <c r="AA10" s="11">
        <v>642</v>
      </c>
      <c r="AB10" s="12">
        <v>-0.7622</v>
      </c>
      <c r="AC10" s="12">
        <v>-0.7609</v>
      </c>
    </row>
    <row r="11">
      <c r="A11" s="10" t="s">
        <v>37</v>
      </c>
      <c r="B11" s="11">
        <v>1242</v>
      </c>
      <c r="C11" s="11">
        <f>=ROUNDDOWN(24.9397590361446,0)</f>
      </c>
      <c r="D11" s="11">
        <v>1120</v>
      </c>
      <c r="E11" s="12">
        <v>0.8333</v>
      </c>
      <c r="F11" s="11"/>
      <c r="G11" s="11">
        <f>=ROUNDDOWN({0},0)</f>
      </c>
      <c r="H11" s="11"/>
      <c r="I11" s="12"/>
      <c r="J11" s="11"/>
      <c r="K11" s="13"/>
      <c r="L11" s="11">
        <v>56</v>
      </c>
      <c r="M11" s="14"/>
      <c r="N11" s="11">
        <v>11</v>
      </c>
      <c r="O11" s="13">
        <v>954.53</v>
      </c>
      <c r="P11" s="11">
        <v>42</v>
      </c>
      <c r="Q11" s="14">
        <v>22.73</v>
      </c>
      <c r="R11" s="12"/>
      <c r="S11" s="12"/>
      <c r="T11" s="12">
        <v>0.3333</v>
      </c>
      <c r="U11" s="12"/>
      <c r="V11" s="11"/>
      <c r="W11" s="13"/>
      <c r="X11" s="11">
        <v>52</v>
      </c>
      <c r="Y11" s="11">
        <v>11</v>
      </c>
      <c r="Z11" s="13">
        <v>954.53</v>
      </c>
      <c r="AA11" s="11">
        <v>41</v>
      </c>
      <c r="AB11" s="12"/>
      <c r="AC11" s="12"/>
    </row>
    <row r="12">
      <c r="A12" s="10" t="s">
        <v>38</v>
      </c>
      <c r="B12" s="11">
        <v>2761</v>
      </c>
      <c r="C12" s="11">
        <f>=ROUNDDOWN(13.147619047619,0)</f>
      </c>
      <c r="D12" s="11">
        <v>4570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398</v>
      </c>
      <c r="M12" s="14"/>
      <c r="N12" s="11">
        <v>3</v>
      </c>
      <c r="O12" s="13">
        <v>79.63</v>
      </c>
      <c r="P12" s="11">
        <v>415</v>
      </c>
      <c r="Q12" s="14">
        <v>0.19</v>
      </c>
      <c r="R12" s="12"/>
      <c r="S12" s="12"/>
      <c r="T12" s="12">
        <v>-0.041</v>
      </c>
      <c r="U12" s="12"/>
      <c r="V12" s="11"/>
      <c r="W12" s="13"/>
      <c r="X12" s="11">
        <v>398</v>
      </c>
      <c r="Y12" s="11">
        <v>3</v>
      </c>
      <c r="Z12" s="13">
        <v>79.63</v>
      </c>
      <c r="AA12" s="11">
        <v>415</v>
      </c>
      <c r="AB12" s="12"/>
      <c r="AC12" s="12"/>
    </row>
    <row r="13">
      <c r="A13" s="10" t="s">
        <v>39</v>
      </c>
      <c r="B13" s="11">
        <v>545</v>
      </c>
      <c r="C13" s="11">
        <f>=ROUNDDOWN(30.2777777777778,0)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366</v>
      </c>
      <c r="M13" s="14"/>
      <c r="N13" s="11">
        <v>4</v>
      </c>
      <c r="O13" s="13">
        <v>65.44</v>
      </c>
      <c r="P13" s="11">
        <v>417</v>
      </c>
      <c r="Q13" s="14">
        <v>0.16</v>
      </c>
      <c r="R13" s="12"/>
      <c r="S13" s="12"/>
      <c r="T13" s="12">
        <v>-0.1223</v>
      </c>
      <c r="U13" s="12"/>
      <c r="V13" s="11"/>
      <c r="W13" s="13"/>
      <c r="X13" s="11">
        <v>361</v>
      </c>
      <c r="Y13" s="11">
        <v>4</v>
      </c>
      <c r="Z13" s="13">
        <v>65.44</v>
      </c>
      <c r="AA13" s="11">
        <v>415</v>
      </c>
      <c r="AB13" s="12"/>
      <c r="AC13" s="12"/>
    </row>
    <row r="14">
      <c r="A14" s="10" t="s">
        <v>40</v>
      </c>
      <c r="B14" s="11">
        <v>2335</v>
      </c>
      <c r="C14" s="11">
        <f>=ROUNDDOWN(21.324200913242,0)</f>
      </c>
      <c r="D14" s="11">
        <v>4950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322</v>
      </c>
      <c r="M14" s="14"/>
      <c r="N14" s="11">
        <v>13</v>
      </c>
      <c r="O14" s="13">
        <v>425.6</v>
      </c>
      <c r="P14" s="11">
        <v>279</v>
      </c>
      <c r="Q14" s="14">
        <v>1.53</v>
      </c>
      <c r="R14" s="12"/>
      <c r="S14" s="12"/>
      <c r="T14" s="12">
        <v>0.1541</v>
      </c>
      <c r="U14" s="12"/>
      <c r="V14" s="11"/>
      <c r="W14" s="13"/>
      <c r="X14" s="11">
        <v>306</v>
      </c>
      <c r="Y14" s="11">
        <v>13</v>
      </c>
      <c r="Z14" s="13">
        <v>425.6</v>
      </c>
      <c r="AA14" s="11">
        <v>261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75</v>
      </c>
      <c r="K15" s="17">
        <v>11177.56</v>
      </c>
      <c r="L15" s="15">
        <v>3708</v>
      </c>
      <c r="M15" s="18">
        <v>3.01</v>
      </c>
      <c r="N15" s="15">
        <v>414</v>
      </c>
      <c r="O15" s="17">
        <v>49682.42</v>
      </c>
      <c r="P15" s="15">
        <v>3841</v>
      </c>
      <c r="Q15" s="18">
        <v>12.93</v>
      </c>
      <c r="R15" s="16">
        <v>-0.8188</v>
      </c>
      <c r="S15" s="16">
        <v>-0.775</v>
      </c>
      <c r="T15" s="16">
        <v>-0.0346</v>
      </c>
      <c r="U15" s="16">
        <v>-0.7672</v>
      </c>
      <c r="V15" s="15">
        <v>75</v>
      </c>
      <c r="W15" s="17">
        <v>11177.56</v>
      </c>
      <c r="X15" s="15">
        <v>3587</v>
      </c>
      <c r="Y15" s="15">
        <v>414</v>
      </c>
      <c r="Z15" s="17">
        <v>49682.42</v>
      </c>
      <c r="AA15" s="15">
        <v>3744</v>
      </c>
      <c r="AB15" s="16">
        <v>-0.8188</v>
      </c>
      <c r="AC15" s="16">
        <v>-0.775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