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<sst xmlns="http://schemas.openxmlformats.org/spreadsheetml/2006/main" count="43" uniqueCount="43">
  <si>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</si>
  <si>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</si>
  <si>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</si>
  <si>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06/13/2024</t>
  </si>
  <si>
    <t>End Date:</t>
  </si>
  <si>
    <t>Report Run Date:</t>
  </si>
  <si>
    <t>06/14/2024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</si>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</sst>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201241</v>
      </c>
      <c r="C5" s="11">
        <f>=ROUNDDOWN(19.7589545204619,0)</f>
      </c>
      <c r="D5" s="11">
        <v>284585</v>
      </c>
      <c r="E5" s="12">
        <v>0.997</v>
      </c>
      <c r="F5" s="11"/>
      <c r="G5" s="11">
        <f>=ROUNDDOWN({0},0)</f>
      </c>
      <c r="H5" s="11">
        <v>590</v>
      </c>
      <c r="I5" s="12"/>
      <c r="J5" s="11">
        <v>371</v>
      </c>
      <c r="K5" s="13">
        <v>20771.31</v>
      </c>
      <c r="L5" s="11">
        <v>1893</v>
      </c>
      <c r="M5" s="14">
        <v>10.97</v>
      </c>
      <c r="N5" s="11">
        <v>262</v>
      </c>
      <c r="O5" s="13">
        <v>15918.9</v>
      </c>
      <c r="P5" s="11">
        <v>1838</v>
      </c>
      <c r="Q5" s="14">
        <v>8.66</v>
      </c>
      <c r="R5" s="12">
        <v>0.416</v>
      </c>
      <c r="S5" s="12">
        <v>0.3048</v>
      </c>
      <c r="T5" s="12">
        <v>0.0299</v>
      </c>
      <c r="U5" s="12">
        <v>0.2667</v>
      </c>
      <c r="V5" s="11">
        <v>371</v>
      </c>
      <c r="W5" s="13">
        <v>20771.31</v>
      </c>
      <c r="X5" s="11">
        <v>1744</v>
      </c>
      <c r="Y5" s="11">
        <v>262</v>
      </c>
      <c r="Z5" s="13">
        <v>15918.9</v>
      </c>
      <c r="AA5" s="11">
        <v>1726</v>
      </c>
      <c r="AB5" s="12">
        <v>0.416</v>
      </c>
      <c r="AC5" s="12">
        <v>0.3048</v>
      </c>
    </row>
    <row r="6">
      <c r="A6" s="10" t="s">
        <v>32</v>
      </c>
      <c r="B6" s="11">
        <v>8364</v>
      </c>
      <c r="C6" s="11">
        <f>=ROUNDDOWN(16.4032163169249,0)</f>
      </c>
      <c r="D6" s="11">
        <v>9210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2775.69</v>
      </c>
      <c r="L6" s="11">
        <v>164</v>
      </c>
      <c r="M6" s="14">
        <v>16.92</v>
      </c>
      <c r="N6" s="11">
        <v>42</v>
      </c>
      <c r="O6" s="13">
        <v>2482.58</v>
      </c>
      <c r="P6" s="11">
        <v>123</v>
      </c>
      <c r="Q6" s="14">
        <v>20.18</v>
      </c>
      <c r="R6" s="12">
        <v>0.119</v>
      </c>
      <c r="S6" s="12">
        <v>0.1181</v>
      </c>
      <c r="T6" s="12">
        <v>0.3333</v>
      </c>
      <c r="U6" s="12">
        <v>-0.1615</v>
      </c>
      <c r="V6" s="11">
        <v>47</v>
      </c>
      <c r="W6" s="13">
        <v>2775.69</v>
      </c>
      <c r="X6" s="11">
        <v>163</v>
      </c>
      <c r="Y6" s="11">
        <v>42</v>
      </c>
      <c r="Z6" s="13">
        <v>2482.58</v>
      </c>
      <c r="AA6" s="11">
        <v>115</v>
      </c>
      <c r="AB6" s="12">
        <v>0.119</v>
      </c>
      <c r="AC6" s="12">
        <v>0.1181</v>
      </c>
    </row>
    <row r="7">
      <c r="A7" s="10" t="s">
        <v>33</v>
      </c>
      <c r="B7" s="11">
        <v>34557</v>
      </c>
      <c r="C7" s="11">
        <f>=ROUNDDOWN(16.6668274332015,0)</f>
      </c>
      <c r="D7" s="11">
        <v>50011</v>
      </c>
      <c r="E7" s="12">
        <v>1</v>
      </c>
      <c r="F7" s="11"/>
      <c r="G7" s="11">
        <f>=ROUNDDOWN({0},0)</f>
      </c>
      <c r="H7" s="11"/>
      <c r="I7" s="12"/>
      <c r="J7" s="11">
        <v>31</v>
      </c>
      <c r="K7" s="13">
        <v>893.67</v>
      </c>
      <c r="L7" s="11">
        <v>199</v>
      </c>
      <c r="M7" s="14">
        <v>4.49</v>
      </c>
      <c r="N7" s="11">
        <v>38</v>
      </c>
      <c r="O7" s="13">
        <v>840.2</v>
      </c>
      <c r="P7" s="11">
        <v>189</v>
      </c>
      <c r="Q7" s="14">
        <v>4.45</v>
      </c>
      <c r="R7" s="12">
        <v>-0.1842</v>
      </c>
      <c r="S7" s="12">
        <v>0.0636</v>
      </c>
      <c r="T7" s="12">
        <v>0.0529</v>
      </c>
      <c r="U7" s="12">
        <v>0.009</v>
      </c>
      <c r="V7" s="11">
        <v>31</v>
      </c>
      <c r="W7" s="13">
        <v>893.67</v>
      </c>
      <c r="X7" s="11">
        <v>191</v>
      </c>
      <c r="Y7" s="11">
        <v>38</v>
      </c>
      <c r="Z7" s="13">
        <v>840.2</v>
      </c>
      <c r="AA7" s="11">
        <v>174</v>
      </c>
      <c r="AB7" s="12">
        <v>-0.1842</v>
      </c>
      <c r="AC7" s="12">
        <v>0.0636</v>
      </c>
    </row>
    <row r="8">
      <c r="A8" s="10" t="s">
        <v>34</v>
      </c>
      <c r="B8" s="11">
        <v>35166</v>
      </c>
      <c r="C8" s="11">
        <f>=ROUNDDOWN(12.1391832648693,0)</f>
      </c>
      <c r="D8" s="11">
        <v>69552</v>
      </c>
      <c r="E8" s="12">
        <v>0.9825</v>
      </c>
      <c r="F8" s="11"/>
      <c r="G8" s="11">
        <f>=ROUNDDOWN({0},0)</f>
      </c>
      <c r="H8" s="11"/>
      <c r="I8" s="12"/>
      <c r="J8" s="11">
        <v>47</v>
      </c>
      <c r="K8" s="13">
        <v>879.62</v>
      </c>
      <c r="L8" s="11">
        <v>236</v>
      </c>
      <c r="M8" s="14">
        <v>3.73</v>
      </c>
      <c r="N8" s="11">
        <v>44</v>
      </c>
      <c r="O8" s="13">
        <v>853.49</v>
      </c>
      <c r="P8" s="11">
        <v>246</v>
      </c>
      <c r="Q8" s="14">
        <v>3.47</v>
      </c>
      <c r="R8" s="12">
        <v>0.0682</v>
      </c>
      <c r="S8" s="12">
        <v>0.0306</v>
      </c>
      <c r="T8" s="12">
        <v>-0.0407</v>
      </c>
      <c r="U8" s="12">
        <v>0.0749</v>
      </c>
      <c r="V8" s="11">
        <v>47</v>
      </c>
      <c r="W8" s="13">
        <v>879.62</v>
      </c>
      <c r="X8" s="11">
        <v>230</v>
      </c>
      <c r="Y8" s="11">
        <v>44</v>
      </c>
      <c r="Z8" s="13">
        <v>853.49</v>
      </c>
      <c r="AA8" s="11">
        <v>246</v>
      </c>
      <c r="AB8" s="12">
        <v>0.0682</v>
      </c>
      <c r="AC8" s="12">
        <v>0.0306</v>
      </c>
    </row>
    <row r="9">
      <c r="A9" s="10" t="s">
        <v>35</v>
      </c>
      <c r="B9" s="11">
        <v>37159</v>
      </c>
      <c r="C9" s="11">
        <f>=ROUNDDOWN(20.2049915719645,0)</f>
      </c>
      <c r="D9" s="11">
        <v>45895</v>
      </c>
      <c r="E9" s="12">
        <v>0.9818</v>
      </c>
      <c r="F9" s="11"/>
      <c r="G9" s="11">
        <f>=ROUNDDOWN({0},0)</f>
      </c>
      <c r="H9" s="11"/>
      <c r="I9" s="12"/>
      <c r="J9" s="11">
        <v>59</v>
      </c>
      <c r="K9" s="13">
        <v>1944.51</v>
      </c>
      <c r="L9" s="11">
        <v>996</v>
      </c>
      <c r="M9" s="14">
        <v>1.95</v>
      </c>
      <c r="N9" s="11">
        <v>34</v>
      </c>
      <c r="O9" s="13">
        <v>1188.67</v>
      </c>
      <c r="P9" s="11">
        <v>936</v>
      </c>
      <c r="Q9" s="14">
        <v>1.27</v>
      </c>
      <c r="R9" s="12">
        <v>0.7353</v>
      </c>
      <c r="S9" s="12">
        <v>0.6359</v>
      </c>
      <c r="T9" s="12">
        <v>0.0641</v>
      </c>
      <c r="U9" s="12">
        <v>0.5354</v>
      </c>
      <c r="V9" s="11">
        <v>59</v>
      </c>
      <c r="W9" s="13">
        <v>1944.51</v>
      </c>
      <c r="X9" s="11">
        <v>845</v>
      </c>
      <c r="Y9" s="11">
        <v>34</v>
      </c>
      <c r="Z9" s="13">
        <v>1188.67</v>
      </c>
      <c r="AA9" s="11">
        <v>790</v>
      </c>
      <c r="AB9" s="12">
        <v>0.7353</v>
      </c>
      <c r="AC9" s="12">
        <v>0.6359</v>
      </c>
    </row>
    <row r="10">
      <c r="A10" s="10" t="s">
        <v>36</v>
      </c>
      <c r="B10" s="11">
        <v>54839</v>
      </c>
      <c r="C10" s="11">
        <f>=ROUNDDOWN(23.0862170581797,0)</f>
      </c>
      <c r="D10" s="11">
        <v>36574</v>
      </c>
      <c r="E10" s="12">
        <v>0.9776</v>
      </c>
      <c r="F10" s="11"/>
      <c r="G10" s="11">
        <f>=ROUNDDOWN({0},0)</f>
      </c>
      <c r="H10" s="11">
        <v>1723</v>
      </c>
      <c r="I10" s="12"/>
      <c r="J10" s="11">
        <v>226</v>
      </c>
      <c r="K10" s="13">
        <v>37493.59</v>
      </c>
      <c r="L10" s="11">
        <v>623</v>
      </c>
      <c r="M10" s="14">
        <v>60.18</v>
      </c>
      <c r="N10" s="11">
        <v>583</v>
      </c>
      <c r="O10" s="13">
        <v>87746.6</v>
      </c>
      <c r="P10" s="11">
        <v>716</v>
      </c>
      <c r="Q10" s="14">
        <v>122.55</v>
      </c>
      <c r="R10" s="12">
        <v>-0.6123</v>
      </c>
      <c r="S10" s="12">
        <v>-0.5727</v>
      </c>
      <c r="T10" s="12">
        <v>-0.1299</v>
      </c>
      <c r="U10" s="12">
        <v>-0.5089</v>
      </c>
      <c r="V10" s="11">
        <v>226</v>
      </c>
      <c r="W10" s="13">
        <v>37493.59</v>
      </c>
      <c r="X10" s="11">
        <v>612</v>
      </c>
      <c r="Y10" s="11">
        <v>583</v>
      </c>
      <c r="Z10" s="13">
        <v>87746.6</v>
      </c>
      <c r="AA10" s="11">
        <v>702</v>
      </c>
      <c r="AB10" s="12">
        <v>-0.6123</v>
      </c>
      <c r="AC10" s="12">
        <v>-0.5727</v>
      </c>
    </row>
    <row r="11">
      <c r="A11" s="10" t="s">
        <v>37</v>
      </c>
      <c r="B11" s="11">
        <v>3357</v>
      </c>
      <c r="C11" s="11">
        <f>=ROUNDDOWN(19.1500285225328,0)</f>
      </c>
      <c r="D11" s="11">
        <v>2700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778.4</v>
      </c>
      <c r="L11" s="11">
        <v>105</v>
      </c>
      <c r="M11" s="14">
        <v>7.41</v>
      </c>
      <c r="N11" s="11">
        <v>20</v>
      </c>
      <c r="O11" s="13">
        <v>1513.98</v>
      </c>
      <c r="P11" s="11">
        <v>82</v>
      </c>
      <c r="Q11" s="14">
        <v>18.46</v>
      </c>
      <c r="R11" s="12">
        <v>-0.3</v>
      </c>
      <c r="S11" s="12">
        <v>-0.4859</v>
      </c>
      <c r="T11" s="12">
        <v>0.2805</v>
      </c>
      <c r="U11" s="12">
        <v>-0.5986</v>
      </c>
      <c r="V11" s="11">
        <v>14</v>
      </c>
      <c r="W11" s="13">
        <v>778.4</v>
      </c>
      <c r="X11" s="11">
        <v>100</v>
      </c>
      <c r="Y11" s="11">
        <v>20</v>
      </c>
      <c r="Z11" s="13">
        <v>1513.98</v>
      </c>
      <c r="AA11" s="11">
        <v>79</v>
      </c>
      <c r="AB11" s="12">
        <v>-0.3</v>
      </c>
      <c r="AC11" s="12">
        <v>-0.4859</v>
      </c>
    </row>
    <row r="12">
      <c r="A12" s="10" t="s">
        <v>38</v>
      </c>
      <c r="B12" s="11">
        <v>479</v>
      </c>
      <c r="C12" s="11">
        <f>=ROUNDDOWN(53.2222222222222,0)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28.16</v>
      </c>
      <c r="L12" s="11">
        <v>82</v>
      </c>
      <c r="M12" s="14">
        <v>0.34</v>
      </c>
      <c r="N12" s="11"/>
      <c r="O12" s="13"/>
      <c r="P12" s="11">
        <v>65</v>
      </c>
      <c r="Q12" s="14"/>
      <c r="R12" s="12"/>
      <c r="S12" s="12"/>
      <c r="T12" s="12">
        <v>0.2615</v>
      </c>
      <c r="U12" s="12"/>
      <c r="V12" s="11">
        <v>1</v>
      </c>
      <c r="W12" s="13">
        <v>28.16</v>
      </c>
      <c r="X12" s="11">
        <v>82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35145</v>
      </c>
      <c r="C13" s="11">
        <f>=ROUNDDOWN(14.2322021543695,0)</f>
      </c>
      <c r="D13" s="11">
        <v>57879</v>
      </c>
      <c r="E13" s="12">
        <v>0.9778</v>
      </c>
      <c r="F13" s="11"/>
      <c r="G13" s="11">
        <f>=ROUNDDOWN({0},0)</f>
      </c>
      <c r="H13" s="11"/>
      <c r="I13" s="12"/>
      <c r="J13" s="11">
        <v>39</v>
      </c>
      <c r="K13" s="13">
        <v>998.6</v>
      </c>
      <c r="L13" s="11">
        <v>843</v>
      </c>
      <c r="M13" s="14">
        <v>1.18</v>
      </c>
      <c r="N13" s="11">
        <v>32</v>
      </c>
      <c r="O13" s="13">
        <v>838.53</v>
      </c>
      <c r="P13" s="11">
        <v>734</v>
      </c>
      <c r="Q13" s="14">
        <v>1.14</v>
      </c>
      <c r="R13" s="12">
        <v>0.2188</v>
      </c>
      <c r="S13" s="12">
        <v>0.1909</v>
      </c>
      <c r="T13" s="12">
        <v>0.1485</v>
      </c>
      <c r="U13" s="12">
        <v>0.0351</v>
      </c>
      <c r="V13" s="11">
        <v>39</v>
      </c>
      <c r="W13" s="13">
        <v>998.6</v>
      </c>
      <c r="X13" s="11">
        <v>839</v>
      </c>
      <c r="Y13" s="11">
        <v>32</v>
      </c>
      <c r="Z13" s="13">
        <v>838.53</v>
      </c>
      <c r="AA13" s="11">
        <v>726</v>
      </c>
      <c r="AB13" s="12">
        <v>0.2188</v>
      </c>
      <c r="AC13" s="12">
        <v>0.1909</v>
      </c>
    </row>
    <row r="14">
      <c r="A14" s="10" t="s">
        <v>40</v>
      </c>
      <c r="B14" s="11">
        <v>75595</v>
      </c>
      <c r="C14" s="11">
        <f>=ROUNDDOWN(17.4407069029162,0)</f>
      </c>
      <c r="D14" s="11">
        <v>90587</v>
      </c>
      <c r="E14" s="12">
        <v>0.9659</v>
      </c>
      <c r="F14" s="11"/>
      <c r="G14" s="11">
        <f>=ROUNDDOWN({0},0)</f>
      </c>
      <c r="H14" s="11"/>
      <c r="I14" s="12"/>
      <c r="J14" s="11">
        <v>158</v>
      </c>
      <c r="K14" s="13">
        <v>3194.88</v>
      </c>
      <c r="L14" s="11">
        <v>592</v>
      </c>
      <c r="M14" s="14">
        <v>5.4</v>
      </c>
      <c r="N14" s="11">
        <v>211</v>
      </c>
      <c r="O14" s="13">
        <v>3495.5</v>
      </c>
      <c r="P14" s="11">
        <v>669</v>
      </c>
      <c r="Q14" s="14">
        <v>5.22</v>
      </c>
      <c r="R14" s="12">
        <v>-0.2512</v>
      </c>
      <c r="S14" s="12">
        <v>-0.086</v>
      </c>
      <c r="T14" s="12">
        <v>-0.1151</v>
      </c>
      <c r="U14" s="12">
        <v>0.0345</v>
      </c>
      <c r="V14" s="11">
        <v>158</v>
      </c>
      <c r="W14" s="13">
        <v>3194.88</v>
      </c>
      <c r="X14" s="11">
        <v>580</v>
      </c>
      <c r="Y14" s="11">
        <v>211</v>
      </c>
      <c r="Z14" s="13">
        <v>3495.5</v>
      </c>
      <c r="AA14" s="11">
        <v>667</v>
      </c>
      <c r="AB14" s="12">
        <v>-0.2512</v>
      </c>
      <c r="AC14" s="12">
        <v>-0.086</v>
      </c>
    </row>
    <row r="15">
      <c r="A15" s="10" t="s">
        <v>41</v>
      </c>
      <c r="B15" s="11">
        <v>26832</v>
      </c>
      <c r="C15" s="11">
        <f>=ROUNDDOWN(23.7872340425532,0)</f>
      </c>
      <c r="D15" s="11">
        <v>28063</v>
      </c>
      <c r="E15" s="12">
        <v>1</v>
      </c>
      <c r="F15" s="11"/>
      <c r="G15" s="11">
        <f>=ROUNDDOWN({0},0)</f>
      </c>
      <c r="H15" s="11"/>
      <c r="I15" s="12"/>
      <c r="J15" s="11">
        <v>42</v>
      </c>
      <c r="K15" s="13">
        <v>1519.93</v>
      </c>
      <c r="L15" s="11">
        <v>566</v>
      </c>
      <c r="M15" s="14">
        <v>2.69</v>
      </c>
      <c r="N15" s="11">
        <v>63</v>
      </c>
      <c r="O15" s="13">
        <v>2850.75</v>
      </c>
      <c r="P15" s="11">
        <v>479</v>
      </c>
      <c r="Q15" s="14">
        <v>5.95</v>
      </c>
      <c r="R15" s="12">
        <v>-0.3333</v>
      </c>
      <c r="S15" s="12">
        <v>-0.4668</v>
      </c>
      <c r="T15" s="12">
        <v>0.1816</v>
      </c>
      <c r="U15" s="12">
        <v>-0.5479</v>
      </c>
      <c r="V15" s="11">
        <v>42</v>
      </c>
      <c r="W15" s="13">
        <v>1519.93</v>
      </c>
      <c r="X15" s="11">
        <v>542</v>
      </c>
      <c r="Y15" s="11">
        <v>63</v>
      </c>
      <c r="Z15" s="13">
        <v>2850.75</v>
      </c>
      <c r="AA15" s="11">
        <v>453</v>
      </c>
      <c r="AB15" s="12">
        <v>-0.3333</v>
      </c>
      <c r="AC15" s="12">
        <v>-0.4668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1035</v>
      </c>
      <c r="K16" s="17">
        <v>71278.36</v>
      </c>
      <c r="L16" s="15">
        <v>6299</v>
      </c>
      <c r="M16" s="18">
        <v>11.32</v>
      </c>
      <c r="N16" s="15">
        <v>1329</v>
      </c>
      <c r="O16" s="17">
        <v>117729.2</v>
      </c>
      <c r="P16" s="15">
        <v>6077</v>
      </c>
      <c r="Q16" s="18">
        <v>19.37</v>
      </c>
      <c r="R16" s="16">
        <v>-0.2212</v>
      </c>
      <c r="S16" s="16">
        <v>-0.3946</v>
      </c>
      <c r="T16" s="16">
        <v>0.0365</v>
      </c>
      <c r="U16" s="16">
        <v>-0.4156</v>
      </c>
      <c r="V16" s="15">
        <v>1035</v>
      </c>
      <c r="W16" s="17">
        <v>71278.36</v>
      </c>
      <c r="X16" s="15">
        <v>5928</v>
      </c>
      <c r="Y16" s="15">
        <v>1329</v>
      </c>
      <c r="Z16" s="17">
        <v>117729.2</v>
      </c>
      <c r="AA16" s="15">
        <v>5742</v>
      </c>
      <c r="AB16" s="16">
        <v>-0.2212</v>
      </c>
      <c r="AC16" s="16">
        <v>-0.3946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