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<sst xmlns="http://schemas.openxmlformats.org/spreadsheetml/2006/main" count="43" uniqueCount="43">
  <si>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</si>
  <si>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</si>
  <si>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</si>
  <si>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06/12/2024</t>
  </si>
  <si>
    <t>End Date:</t>
  </si>
  <si>
    <t>Report Run Date:</t>
  </si>
  <si>
    <t>06/13/2024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</si>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</sst>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210115</v>
      </c>
      <c r="C5" s="11">
        <f>=ROUNDDOWN(18.7532353938702,0)</f>
      </c>
      <c r="D5" s="11">
        <v>284364</v>
      </c>
      <c r="E5" s="12">
        <v>0.9974</v>
      </c>
      <c r="F5" s="11"/>
      <c r="G5" s="11">
        <f>=ROUNDDOWN({0},0)</f>
      </c>
      <c r="H5" s="11">
        <v>590</v>
      </c>
      <c r="I5" s="12"/>
      <c r="J5" s="11">
        <v>370</v>
      </c>
      <c r="K5" s="13">
        <v>20596.7</v>
      </c>
      <c r="L5" s="11">
        <v>1883</v>
      </c>
      <c r="M5" s="14">
        <v>10.94</v>
      </c>
      <c r="N5" s="11">
        <v>304</v>
      </c>
      <c r="O5" s="13">
        <v>19279.33</v>
      </c>
      <c r="P5" s="11">
        <v>1818</v>
      </c>
      <c r="Q5" s="14">
        <v>10.6</v>
      </c>
      <c r="R5" s="12">
        <v>0.2171</v>
      </c>
      <c r="S5" s="12">
        <v>0.0683</v>
      </c>
      <c r="T5" s="12">
        <v>0.0358</v>
      </c>
      <c r="U5" s="12">
        <v>0.0321</v>
      </c>
      <c r="V5" s="11">
        <v>370</v>
      </c>
      <c r="W5" s="13">
        <v>20596.7</v>
      </c>
      <c r="X5" s="11">
        <v>1732</v>
      </c>
      <c r="Y5" s="11">
        <v>304</v>
      </c>
      <c r="Z5" s="13">
        <v>19279.33</v>
      </c>
      <c r="AA5" s="11">
        <v>1704</v>
      </c>
      <c r="AB5" s="12">
        <v>0.2171</v>
      </c>
      <c r="AC5" s="12">
        <v>0.0683</v>
      </c>
    </row>
    <row r="6">
      <c r="A6" s="10" t="s">
        <v>32</v>
      </c>
      <c r="B6" s="11">
        <v>8053</v>
      </c>
      <c r="C6" s="11">
        <f>=ROUNDDOWN(16.0931254996003,0)</f>
      </c>
      <c r="D6" s="11">
        <v>6570</v>
      </c>
      <c r="E6" s="12">
        <v>0.9706</v>
      </c>
      <c r="F6" s="11"/>
      <c r="G6" s="11">
        <f>=ROUNDDOWN({0},0)</f>
      </c>
      <c r="H6" s="11"/>
      <c r="I6" s="12"/>
      <c r="J6" s="11">
        <v>41</v>
      </c>
      <c r="K6" s="13">
        <v>2404.99</v>
      </c>
      <c r="L6" s="11">
        <v>160</v>
      </c>
      <c r="M6" s="14">
        <v>15.03</v>
      </c>
      <c r="N6" s="11">
        <v>24</v>
      </c>
      <c r="O6" s="13">
        <v>1229.93</v>
      </c>
      <c r="P6" s="11">
        <v>121</v>
      </c>
      <c r="Q6" s="14">
        <v>10.16</v>
      </c>
      <c r="R6" s="12">
        <v>0.7083</v>
      </c>
      <c r="S6" s="12">
        <v>0.9554</v>
      </c>
      <c r="T6" s="12">
        <v>0.3223</v>
      </c>
      <c r="U6" s="12">
        <v>0.4793</v>
      </c>
      <c r="V6" s="11">
        <v>41</v>
      </c>
      <c r="W6" s="13">
        <v>2404.99</v>
      </c>
      <c r="X6" s="11">
        <v>159</v>
      </c>
      <c r="Y6" s="11">
        <v>24</v>
      </c>
      <c r="Z6" s="13">
        <v>1229.93</v>
      </c>
      <c r="AA6" s="11">
        <v>113</v>
      </c>
      <c r="AB6" s="12">
        <v>0.7083</v>
      </c>
      <c r="AC6" s="12">
        <v>0.9554</v>
      </c>
    </row>
    <row r="7">
      <c r="A7" s="10" t="s">
        <v>33</v>
      </c>
      <c r="B7" s="11">
        <v>29807</v>
      </c>
      <c r="C7" s="11">
        <f>=ROUNDDOWN(14.2665007418753,0)</f>
      </c>
      <c r="D7" s="11">
        <v>58493</v>
      </c>
      <c r="E7" s="12">
        <v>1</v>
      </c>
      <c r="F7" s="11"/>
      <c r="G7" s="11">
        <f>=ROUNDDOWN({0},0)</f>
      </c>
      <c r="H7" s="11"/>
      <c r="I7" s="12"/>
      <c r="J7" s="11">
        <v>55</v>
      </c>
      <c r="K7" s="13">
        <v>1846.56</v>
      </c>
      <c r="L7" s="11">
        <v>216</v>
      </c>
      <c r="M7" s="14">
        <v>8.55</v>
      </c>
      <c r="N7" s="11">
        <v>43</v>
      </c>
      <c r="O7" s="13">
        <v>1078.88</v>
      </c>
      <c r="P7" s="11">
        <v>199</v>
      </c>
      <c r="Q7" s="14">
        <v>5.42</v>
      </c>
      <c r="R7" s="12">
        <v>0.2791</v>
      </c>
      <c r="S7" s="12">
        <v>0.7116</v>
      </c>
      <c r="T7" s="12">
        <v>0.0854</v>
      </c>
      <c r="U7" s="12">
        <v>0.5775</v>
      </c>
      <c r="V7" s="11">
        <v>55</v>
      </c>
      <c r="W7" s="13">
        <v>1846.56</v>
      </c>
      <c r="X7" s="11">
        <v>208</v>
      </c>
      <c r="Y7" s="11">
        <v>43</v>
      </c>
      <c r="Z7" s="13">
        <v>1078.88</v>
      </c>
      <c r="AA7" s="11">
        <v>184</v>
      </c>
      <c r="AB7" s="12">
        <v>0.2791</v>
      </c>
      <c r="AC7" s="12">
        <v>0.7116</v>
      </c>
    </row>
    <row r="8">
      <c r="A8" s="10" t="s">
        <v>34</v>
      </c>
      <c r="B8" s="11">
        <v>32257</v>
      </c>
      <c r="C8" s="11">
        <f>=ROUNDDOWN(11.2401561084396,0)</f>
      </c>
      <c r="D8" s="11">
        <v>69446</v>
      </c>
      <c r="E8" s="12">
        <v>1</v>
      </c>
      <c r="F8" s="11"/>
      <c r="G8" s="11">
        <f>=ROUNDDOWN({0},0)</f>
      </c>
      <c r="H8" s="11"/>
      <c r="I8" s="12"/>
      <c r="J8" s="11">
        <v>48</v>
      </c>
      <c r="K8" s="13">
        <v>931.82</v>
      </c>
      <c r="L8" s="11">
        <v>225</v>
      </c>
      <c r="M8" s="14">
        <v>4.14</v>
      </c>
      <c r="N8" s="11">
        <v>62</v>
      </c>
      <c r="O8" s="13">
        <v>1134.57</v>
      </c>
      <c r="P8" s="11">
        <v>227</v>
      </c>
      <c r="Q8" s="14">
        <v>5</v>
      </c>
      <c r="R8" s="12">
        <v>-0.2258</v>
      </c>
      <c r="S8" s="12">
        <v>-0.1787</v>
      </c>
      <c r="T8" s="12">
        <v>-0.0088</v>
      </c>
      <c r="U8" s="12">
        <v>-0.172</v>
      </c>
      <c r="V8" s="11">
        <v>48</v>
      </c>
      <c r="W8" s="13">
        <v>931.82</v>
      </c>
      <c r="X8" s="11">
        <v>219</v>
      </c>
      <c r="Y8" s="11">
        <v>62</v>
      </c>
      <c r="Z8" s="13">
        <v>1134.57</v>
      </c>
      <c r="AA8" s="11">
        <v>227</v>
      </c>
      <c r="AB8" s="12">
        <v>-0.2258</v>
      </c>
      <c r="AC8" s="12">
        <v>-0.1787</v>
      </c>
    </row>
    <row r="9">
      <c r="A9" s="10" t="s">
        <v>35</v>
      </c>
      <c r="B9" s="11">
        <v>42229</v>
      </c>
      <c r="C9" s="11">
        <f>=ROUNDDOWN(18.3812135457474,0)</f>
      </c>
      <c r="D9" s="11">
        <v>57440</v>
      </c>
      <c r="E9" s="12">
        <v>0.971</v>
      </c>
      <c r="F9" s="11"/>
      <c r="G9" s="11">
        <f>=ROUNDDOWN({0},0)</f>
      </c>
      <c r="H9" s="11"/>
      <c r="I9" s="12"/>
      <c r="J9" s="11">
        <v>58</v>
      </c>
      <c r="K9" s="13">
        <v>1856.46</v>
      </c>
      <c r="L9" s="11">
        <v>1076</v>
      </c>
      <c r="M9" s="14">
        <v>1.73</v>
      </c>
      <c r="N9" s="11">
        <v>56</v>
      </c>
      <c r="O9" s="13">
        <v>2074</v>
      </c>
      <c r="P9" s="11">
        <v>983</v>
      </c>
      <c r="Q9" s="14">
        <v>2.11</v>
      </c>
      <c r="R9" s="12">
        <v>0.0357</v>
      </c>
      <c r="S9" s="12">
        <v>-0.1049</v>
      </c>
      <c r="T9" s="12">
        <v>0.0946</v>
      </c>
      <c r="U9" s="12">
        <v>-0.1801</v>
      </c>
      <c r="V9" s="11">
        <v>58</v>
      </c>
      <c r="W9" s="13">
        <v>1856.46</v>
      </c>
      <c r="X9" s="11">
        <v>907</v>
      </c>
      <c r="Y9" s="11">
        <v>56</v>
      </c>
      <c r="Z9" s="13">
        <v>2074</v>
      </c>
      <c r="AA9" s="11">
        <v>825</v>
      </c>
      <c r="AB9" s="12">
        <v>0.0357</v>
      </c>
      <c r="AC9" s="12">
        <v>-0.1049</v>
      </c>
    </row>
    <row r="10">
      <c r="A10" s="10" t="s">
        <v>36</v>
      </c>
      <c r="B10" s="11">
        <v>57054</v>
      </c>
      <c r="C10" s="11">
        <f>=ROUNDDOWN(24.1897735945052,0)</f>
      </c>
      <c r="D10" s="11">
        <v>35261</v>
      </c>
      <c r="E10" s="12">
        <v>0.9867</v>
      </c>
      <c r="F10" s="11"/>
      <c r="G10" s="11">
        <f>=ROUNDDOWN({0},0)</f>
      </c>
      <c r="H10" s="11">
        <v>2023</v>
      </c>
      <c r="I10" s="12"/>
      <c r="J10" s="11">
        <v>246</v>
      </c>
      <c r="K10" s="13">
        <v>46276.59</v>
      </c>
      <c r="L10" s="11">
        <v>595</v>
      </c>
      <c r="M10" s="14">
        <v>77.78</v>
      </c>
      <c r="N10" s="11">
        <v>571</v>
      </c>
      <c r="O10" s="13">
        <v>92035.51</v>
      </c>
      <c r="P10" s="11">
        <v>678</v>
      </c>
      <c r="Q10" s="14">
        <v>135.75</v>
      </c>
      <c r="R10" s="12">
        <v>-0.5692</v>
      </c>
      <c r="S10" s="12">
        <v>-0.4972</v>
      </c>
      <c r="T10" s="12">
        <v>-0.1224</v>
      </c>
      <c r="U10" s="12">
        <v>-0.427</v>
      </c>
      <c r="V10" s="11">
        <v>246</v>
      </c>
      <c r="W10" s="13">
        <v>46276.59</v>
      </c>
      <c r="X10" s="11">
        <v>581</v>
      </c>
      <c r="Y10" s="11">
        <v>571</v>
      </c>
      <c r="Z10" s="13">
        <v>92035.51</v>
      </c>
      <c r="AA10" s="11">
        <v>664</v>
      </c>
      <c r="AB10" s="12">
        <v>-0.5692</v>
      </c>
      <c r="AC10" s="12">
        <v>-0.4972</v>
      </c>
    </row>
    <row r="11">
      <c r="A11" s="10" t="s">
        <v>37</v>
      </c>
      <c r="B11" s="11">
        <v>4306</v>
      </c>
      <c r="C11" s="11">
        <f>=ROUNDDOWN(19.4051374493015,0)</f>
      </c>
      <c r="D11" s="11">
        <v>4440</v>
      </c>
      <c r="E11" s="12">
        <v>0.9444</v>
      </c>
      <c r="F11" s="11"/>
      <c r="G11" s="11">
        <f>=ROUNDDOWN({0},0)</f>
      </c>
      <c r="H11" s="11"/>
      <c r="I11" s="12"/>
      <c r="J11" s="11">
        <v>17</v>
      </c>
      <c r="K11" s="13">
        <v>1347.59</v>
      </c>
      <c r="L11" s="11">
        <v>114</v>
      </c>
      <c r="M11" s="14">
        <v>11.82</v>
      </c>
      <c r="N11" s="11">
        <v>23</v>
      </c>
      <c r="O11" s="13">
        <v>1885.93</v>
      </c>
      <c r="P11" s="11">
        <v>94</v>
      </c>
      <c r="Q11" s="14">
        <v>20.06</v>
      </c>
      <c r="R11" s="12">
        <v>-0.2609</v>
      </c>
      <c r="S11" s="12">
        <v>-0.2855</v>
      </c>
      <c r="T11" s="12">
        <v>0.2128</v>
      </c>
      <c r="U11" s="12">
        <v>-0.4108</v>
      </c>
      <c r="V11" s="11">
        <v>17</v>
      </c>
      <c r="W11" s="13">
        <v>1347.59</v>
      </c>
      <c r="X11" s="11">
        <v>110</v>
      </c>
      <c r="Y11" s="11">
        <v>23</v>
      </c>
      <c r="Z11" s="13">
        <v>1885.93</v>
      </c>
      <c r="AA11" s="11">
        <v>90</v>
      </c>
      <c r="AB11" s="12">
        <v>-0.2609</v>
      </c>
      <c r="AC11" s="12">
        <v>-0.2855</v>
      </c>
    </row>
    <row r="12">
      <c r="A12" s="10" t="s">
        <v>38</v>
      </c>
      <c r="B12" s="11">
        <v>2969</v>
      </c>
      <c r="C12" s="11">
        <f>=ROUNDDOWN(87.5811209439528,0)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161.56</v>
      </c>
      <c r="L12" s="11">
        <v>91</v>
      </c>
      <c r="M12" s="14">
        <v>1.78</v>
      </c>
      <c r="N12" s="11">
        <v>2</v>
      </c>
      <c r="O12" s="13">
        <v>72.81</v>
      </c>
      <c r="P12" s="11">
        <v>80</v>
      </c>
      <c r="Q12" s="14">
        <v>0.91</v>
      </c>
      <c r="R12" s="12">
        <v>2.5</v>
      </c>
      <c r="S12" s="12">
        <v>1.2189</v>
      </c>
      <c r="T12" s="12">
        <v>0.1375</v>
      </c>
      <c r="U12" s="12">
        <v>0.956</v>
      </c>
      <c r="V12" s="11">
        <v>7</v>
      </c>
      <c r="W12" s="13">
        <v>161.56</v>
      </c>
      <c r="X12" s="11">
        <v>91</v>
      </c>
      <c r="Y12" s="11">
        <v>2</v>
      </c>
      <c r="Z12" s="13">
        <v>72.81</v>
      </c>
      <c r="AA12" s="11">
        <v>79</v>
      </c>
      <c r="AB12" s="12">
        <v>2.5</v>
      </c>
      <c r="AC12" s="12">
        <v>1.2189</v>
      </c>
    </row>
    <row r="13">
      <c r="A13" s="10" t="s">
        <v>39</v>
      </c>
      <c r="B13" s="11">
        <v>38289</v>
      </c>
      <c r="C13" s="11">
        <f>=ROUNDDOWN(13.6531878476679,0)</f>
      </c>
      <c r="D13" s="11">
        <v>62432</v>
      </c>
      <c r="E13" s="12">
        <v>1</v>
      </c>
      <c r="F13" s="11"/>
      <c r="G13" s="11">
        <f>=ROUNDDOWN({0},0)</f>
      </c>
      <c r="H13" s="11"/>
      <c r="I13" s="12"/>
      <c r="J13" s="11">
        <v>48</v>
      </c>
      <c r="K13" s="13">
        <v>1298.95</v>
      </c>
      <c r="L13" s="11">
        <v>860</v>
      </c>
      <c r="M13" s="14">
        <v>1.51</v>
      </c>
      <c r="N13" s="11">
        <v>39</v>
      </c>
      <c r="O13" s="13">
        <v>1021.43</v>
      </c>
      <c r="P13" s="11">
        <v>761</v>
      </c>
      <c r="Q13" s="14">
        <v>1.34</v>
      </c>
      <c r="R13" s="12">
        <v>0.2308</v>
      </c>
      <c r="S13" s="12">
        <v>0.2717</v>
      </c>
      <c r="T13" s="12">
        <v>0.1301</v>
      </c>
      <c r="U13" s="12">
        <v>0.1269</v>
      </c>
      <c r="V13" s="11">
        <v>48</v>
      </c>
      <c r="W13" s="13">
        <v>1298.95</v>
      </c>
      <c r="X13" s="11">
        <v>856</v>
      </c>
      <c r="Y13" s="11">
        <v>39</v>
      </c>
      <c r="Z13" s="13">
        <v>1021.43</v>
      </c>
      <c r="AA13" s="11">
        <v>753</v>
      </c>
      <c r="AB13" s="12">
        <v>0.2308</v>
      </c>
      <c r="AC13" s="12">
        <v>0.2717</v>
      </c>
    </row>
    <row r="14">
      <c r="A14" s="10" t="s">
        <v>40</v>
      </c>
      <c r="B14" s="11">
        <v>87162</v>
      </c>
      <c r="C14" s="11">
        <f>=ROUNDDOWN(17.4967881805043,0)</f>
      </c>
      <c r="D14" s="11">
        <v>93618</v>
      </c>
      <c r="E14" s="12">
        <v>0.9896</v>
      </c>
      <c r="F14" s="11"/>
      <c r="G14" s="11">
        <f>=ROUNDDOWN({0},0)</f>
      </c>
      <c r="H14" s="11"/>
      <c r="I14" s="12"/>
      <c r="J14" s="11">
        <v>185</v>
      </c>
      <c r="K14" s="13">
        <v>3586.58</v>
      </c>
      <c r="L14" s="11">
        <v>592</v>
      </c>
      <c r="M14" s="14">
        <v>6.06</v>
      </c>
      <c r="N14" s="11">
        <v>244</v>
      </c>
      <c r="O14" s="13">
        <v>3932.26</v>
      </c>
      <c r="P14" s="11">
        <v>672</v>
      </c>
      <c r="Q14" s="14">
        <v>5.85</v>
      </c>
      <c r="R14" s="12">
        <v>-0.2418</v>
      </c>
      <c r="S14" s="12">
        <v>-0.0879</v>
      </c>
      <c r="T14" s="12">
        <v>-0.119</v>
      </c>
      <c r="U14" s="12">
        <v>0.0359</v>
      </c>
      <c r="V14" s="11">
        <v>185</v>
      </c>
      <c r="W14" s="13">
        <v>3586.58</v>
      </c>
      <c r="X14" s="11">
        <v>580</v>
      </c>
      <c r="Y14" s="11">
        <v>244</v>
      </c>
      <c r="Z14" s="13">
        <v>3932.26</v>
      </c>
      <c r="AA14" s="11">
        <v>670</v>
      </c>
      <c r="AB14" s="12">
        <v>-0.2418</v>
      </c>
      <c r="AC14" s="12">
        <v>-0.0879</v>
      </c>
    </row>
    <row r="15">
      <c r="A15" s="10" t="s">
        <v>41</v>
      </c>
      <c r="B15" s="11">
        <v>40858</v>
      </c>
      <c r="C15" s="11">
        <f>=ROUNDDOWN(25.1929954371686,0)</f>
      </c>
      <c r="D15" s="11">
        <v>36077</v>
      </c>
      <c r="E15" s="12">
        <v>1</v>
      </c>
      <c r="F15" s="11"/>
      <c r="G15" s="11">
        <f>=ROUNDDOWN({0},0)</f>
      </c>
      <c r="H15" s="11"/>
      <c r="I15" s="12"/>
      <c r="J15" s="11">
        <v>65</v>
      </c>
      <c r="K15" s="13">
        <v>2754.9</v>
      </c>
      <c r="L15" s="11">
        <v>570</v>
      </c>
      <c r="M15" s="14">
        <v>4.83</v>
      </c>
      <c r="N15" s="11">
        <v>81</v>
      </c>
      <c r="O15" s="13">
        <v>3226.26</v>
      </c>
      <c r="P15" s="11">
        <v>489</v>
      </c>
      <c r="Q15" s="14">
        <v>6.6</v>
      </c>
      <c r="R15" s="12">
        <v>-0.1975</v>
      </c>
      <c r="S15" s="12">
        <v>-0.1461</v>
      </c>
      <c r="T15" s="12">
        <v>0.1656</v>
      </c>
      <c r="U15" s="12">
        <v>-0.2682</v>
      </c>
      <c r="V15" s="11">
        <v>65</v>
      </c>
      <c r="W15" s="13">
        <v>2754.9</v>
      </c>
      <c r="X15" s="11">
        <v>546</v>
      </c>
      <c r="Y15" s="11">
        <v>81</v>
      </c>
      <c r="Z15" s="13">
        <v>3226.26</v>
      </c>
      <c r="AA15" s="11">
        <v>463</v>
      </c>
      <c r="AB15" s="12">
        <v>-0.1975</v>
      </c>
      <c r="AC15" s="12">
        <v>-0.1461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1140</v>
      </c>
      <c r="K16" s="17">
        <v>83062.7</v>
      </c>
      <c r="L16" s="15">
        <v>6382</v>
      </c>
      <c r="M16" s="18">
        <v>13.02</v>
      </c>
      <c r="N16" s="15">
        <v>1449</v>
      </c>
      <c r="O16" s="17">
        <v>126970.91</v>
      </c>
      <c r="P16" s="15">
        <v>6122</v>
      </c>
      <c r="Q16" s="18">
        <v>20.74</v>
      </c>
      <c r="R16" s="16">
        <v>-0.2133</v>
      </c>
      <c r="S16" s="16">
        <v>-0.3458</v>
      </c>
      <c r="T16" s="16">
        <v>0.0425</v>
      </c>
      <c r="U16" s="16">
        <v>-0.3722</v>
      </c>
      <c r="V16" s="15">
        <v>1140</v>
      </c>
      <c r="W16" s="17">
        <v>83062.7</v>
      </c>
      <c r="X16" s="15">
        <v>5989</v>
      </c>
      <c r="Y16" s="15">
        <v>1449</v>
      </c>
      <c r="Z16" s="17">
        <v>126970.91</v>
      </c>
      <c r="AA16" s="15">
        <v>5772</v>
      </c>
      <c r="AB16" s="16">
        <v>-0.2133</v>
      </c>
      <c r="AC16" s="16">
        <v>-0.3458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