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<sst xmlns="http://schemas.openxmlformats.org/spreadsheetml/2006/main" count="43" uniqueCount="43">
  <si>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</si>
  <si>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</si>
  <si>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</si>
  <si>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06/07/2024</t>
  </si>
  <si>
    <t>End Date:</t>
  </si>
  <si>
    <t>Report Run Date:</t>
  </si>
  <si>
    <t>06/08/2024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</si>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</sst>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217655</v>
      </c>
      <c r="C5" s="11">
        <f>=ROUNDDOWN(21.5408291519452,0)</f>
      </c>
      <c r="D5" s="11">
        <v>273472</v>
      </c>
      <c r="E5" s="12">
        <v>1</v>
      </c>
      <c r="F5" s="11"/>
      <c r="G5" s="11">
        <f>=ROUNDDOWN({0},0)</f>
      </c>
      <c r="H5" s="11">
        <v>250</v>
      </c>
      <c r="I5" s="12"/>
      <c r="J5" s="11">
        <v>409</v>
      </c>
      <c r="K5" s="13">
        <v>21268.16</v>
      </c>
      <c r="L5" s="11">
        <v>1907</v>
      </c>
      <c r="M5" s="14">
        <v>11.15</v>
      </c>
      <c r="N5" s="11">
        <v>271</v>
      </c>
      <c r="O5" s="13">
        <v>17016.55</v>
      </c>
      <c r="P5" s="11">
        <v>1859</v>
      </c>
      <c r="Q5" s="14">
        <v>9.15</v>
      </c>
      <c r="R5" s="12">
        <v>0.5092</v>
      </c>
      <c r="S5" s="12">
        <v>0.2499</v>
      </c>
      <c r="T5" s="12">
        <v>0.0258</v>
      </c>
      <c r="U5" s="12">
        <v>0.2186</v>
      </c>
      <c r="V5" s="11">
        <v>409</v>
      </c>
      <c r="W5" s="13">
        <v>21268.16</v>
      </c>
      <c r="X5" s="11">
        <v>1766</v>
      </c>
      <c r="Y5" s="11">
        <v>271</v>
      </c>
      <c r="Z5" s="13">
        <v>17016.55</v>
      </c>
      <c r="AA5" s="11">
        <v>1746</v>
      </c>
      <c r="AB5" s="12">
        <v>0.5092</v>
      </c>
      <c r="AC5" s="12">
        <v>0.2499</v>
      </c>
    </row>
    <row r="6">
      <c r="A6" s="10" t="s">
        <v>32</v>
      </c>
      <c r="B6" s="11">
        <v>5576</v>
      </c>
      <c r="C6" s="11">
        <f>=ROUNDDOWN(13.570211730348,0)</f>
      </c>
      <c r="D6" s="11">
        <v>6400</v>
      </c>
      <c r="E6" s="12">
        <v>1</v>
      </c>
      <c r="F6" s="11"/>
      <c r="G6" s="11">
        <f>=ROUNDDOWN({0},0)</f>
      </c>
      <c r="H6" s="11"/>
      <c r="I6" s="12"/>
      <c r="J6" s="11">
        <v>38</v>
      </c>
      <c r="K6" s="13">
        <v>1923.09</v>
      </c>
      <c r="L6" s="11">
        <v>79</v>
      </c>
      <c r="M6" s="14">
        <v>24.34</v>
      </c>
      <c r="N6" s="11">
        <v>12</v>
      </c>
      <c r="O6" s="13">
        <v>741.48</v>
      </c>
      <c r="P6" s="11">
        <v>51</v>
      </c>
      <c r="Q6" s="14">
        <v>14.54</v>
      </c>
      <c r="R6" s="12">
        <v>2.1667</v>
      </c>
      <c r="S6" s="12">
        <v>1.5936</v>
      </c>
      <c r="T6" s="12">
        <v>0.549</v>
      </c>
      <c r="U6" s="12">
        <v>0.674</v>
      </c>
      <c r="V6" s="11">
        <v>38</v>
      </c>
      <c r="W6" s="13">
        <v>1923.09</v>
      </c>
      <c r="X6" s="11">
        <v>78</v>
      </c>
      <c r="Y6" s="11">
        <v>12</v>
      </c>
      <c r="Z6" s="13">
        <v>741.48</v>
      </c>
      <c r="AA6" s="11">
        <v>50</v>
      </c>
      <c r="AB6" s="12">
        <v>2.1667</v>
      </c>
      <c r="AC6" s="12">
        <v>1.5936</v>
      </c>
    </row>
    <row r="7">
      <c r="A7" s="10" t="s">
        <v>33</v>
      </c>
      <c r="B7" s="11">
        <v>33268</v>
      </c>
      <c r="C7" s="11">
        <f>=ROUNDDOWN(15.6408086506817,0)</f>
      </c>
      <c r="D7" s="11">
        <v>63453</v>
      </c>
      <c r="E7" s="12">
        <v>1</v>
      </c>
      <c r="F7" s="11"/>
      <c r="G7" s="11">
        <f>=ROUNDDOWN({0},0)</f>
      </c>
      <c r="H7" s="11"/>
      <c r="I7" s="12"/>
      <c r="J7" s="11">
        <v>41</v>
      </c>
      <c r="K7" s="13">
        <v>1262.84</v>
      </c>
      <c r="L7" s="11">
        <v>188</v>
      </c>
      <c r="M7" s="14">
        <v>6.72</v>
      </c>
      <c r="N7" s="11">
        <v>61</v>
      </c>
      <c r="O7" s="13">
        <v>1364.55</v>
      </c>
      <c r="P7" s="11">
        <v>168</v>
      </c>
      <c r="Q7" s="14">
        <v>8.12</v>
      </c>
      <c r="R7" s="12">
        <v>-0.3279</v>
      </c>
      <c r="S7" s="12">
        <v>-0.0745</v>
      </c>
      <c r="T7" s="12">
        <v>0.119</v>
      </c>
      <c r="U7" s="12">
        <v>-0.1724</v>
      </c>
      <c r="V7" s="11">
        <v>41</v>
      </c>
      <c r="W7" s="13">
        <v>1262.84</v>
      </c>
      <c r="X7" s="11">
        <v>180</v>
      </c>
      <c r="Y7" s="11">
        <v>61</v>
      </c>
      <c r="Z7" s="13">
        <v>1364.55</v>
      </c>
      <c r="AA7" s="11">
        <v>159</v>
      </c>
      <c r="AB7" s="12">
        <v>-0.3279</v>
      </c>
      <c r="AC7" s="12">
        <v>-0.0745</v>
      </c>
    </row>
    <row r="8">
      <c r="A8" s="10" t="s">
        <v>34</v>
      </c>
      <c r="B8" s="11">
        <v>44455</v>
      </c>
      <c r="C8" s="11">
        <f>=ROUNDDOWN(14.3140032842837,0)</f>
      </c>
      <c r="D8" s="11">
        <v>84872</v>
      </c>
      <c r="E8" s="12">
        <v>0.9846</v>
      </c>
      <c r="F8" s="11"/>
      <c r="G8" s="11">
        <f>=ROUNDDOWN({0},0)</f>
      </c>
      <c r="H8" s="11"/>
      <c r="I8" s="12"/>
      <c r="J8" s="11">
        <v>69</v>
      </c>
      <c r="K8" s="13">
        <v>1319.51</v>
      </c>
      <c r="L8" s="11">
        <v>216</v>
      </c>
      <c r="M8" s="14">
        <v>6.11</v>
      </c>
      <c r="N8" s="11">
        <v>49</v>
      </c>
      <c r="O8" s="13">
        <v>968.86</v>
      </c>
      <c r="P8" s="11">
        <v>220</v>
      </c>
      <c r="Q8" s="14">
        <v>4.4</v>
      </c>
      <c r="R8" s="12">
        <v>0.4082</v>
      </c>
      <c r="S8" s="12">
        <v>0.3619</v>
      </c>
      <c r="T8" s="12">
        <v>-0.0182</v>
      </c>
      <c r="U8" s="12">
        <v>0.3886</v>
      </c>
      <c r="V8" s="11">
        <v>69</v>
      </c>
      <c r="W8" s="13">
        <v>1319.51</v>
      </c>
      <c r="X8" s="11">
        <v>210</v>
      </c>
      <c r="Y8" s="11">
        <v>49</v>
      </c>
      <c r="Z8" s="13">
        <v>968.86</v>
      </c>
      <c r="AA8" s="11">
        <v>220</v>
      </c>
      <c r="AB8" s="12">
        <v>0.4082</v>
      </c>
      <c r="AC8" s="12">
        <v>0.3619</v>
      </c>
    </row>
    <row r="9">
      <c r="A9" s="10" t="s">
        <v>35</v>
      </c>
      <c r="B9" s="11">
        <v>57395</v>
      </c>
      <c r="C9" s="11">
        <f>=ROUNDDOWN(23.1618240516546,0)</f>
      </c>
      <c r="D9" s="11">
        <v>75569</v>
      </c>
      <c r="E9" s="12">
        <v>0.9877</v>
      </c>
      <c r="F9" s="11"/>
      <c r="G9" s="11">
        <f>=ROUNDDOWN({0},0)</f>
      </c>
      <c r="H9" s="11"/>
      <c r="I9" s="12"/>
      <c r="J9" s="11">
        <v>83</v>
      </c>
      <c r="K9" s="13">
        <v>2415.56</v>
      </c>
      <c r="L9" s="11">
        <v>1064</v>
      </c>
      <c r="M9" s="14">
        <v>2.27</v>
      </c>
      <c r="N9" s="11">
        <v>51</v>
      </c>
      <c r="O9" s="13">
        <v>1738.91</v>
      </c>
      <c r="P9" s="11">
        <v>996</v>
      </c>
      <c r="Q9" s="14">
        <v>1.75</v>
      </c>
      <c r="R9" s="12">
        <v>0.6275</v>
      </c>
      <c r="S9" s="12">
        <v>0.3891</v>
      </c>
      <c r="T9" s="12">
        <v>0.0683</v>
      </c>
      <c r="U9" s="12">
        <v>0.2971</v>
      </c>
      <c r="V9" s="11">
        <v>83</v>
      </c>
      <c r="W9" s="13">
        <v>2415.56</v>
      </c>
      <c r="X9" s="11">
        <v>895</v>
      </c>
      <c r="Y9" s="11">
        <v>51</v>
      </c>
      <c r="Z9" s="13">
        <v>1738.91</v>
      </c>
      <c r="AA9" s="11">
        <v>839</v>
      </c>
      <c r="AB9" s="12">
        <v>0.6275</v>
      </c>
      <c r="AC9" s="12">
        <v>0.3891</v>
      </c>
    </row>
    <row r="10">
      <c r="A10" s="10" t="s">
        <v>36</v>
      </c>
      <c r="B10" s="11">
        <v>39183</v>
      </c>
      <c r="C10" s="11">
        <f>=ROUNDDOWN(19.6988587803529,0)</f>
      </c>
      <c r="D10" s="11">
        <v>33141</v>
      </c>
      <c r="E10" s="12">
        <v>0.9792</v>
      </c>
      <c r="F10" s="11"/>
      <c r="G10" s="11">
        <f>=ROUNDDOWN({0},0)</f>
      </c>
      <c r="H10" s="11">
        <v>1923</v>
      </c>
      <c r="I10" s="12"/>
      <c r="J10" s="11">
        <v>210</v>
      </c>
      <c r="K10" s="13">
        <v>41515.11</v>
      </c>
      <c r="L10" s="11">
        <v>594</v>
      </c>
      <c r="M10" s="14">
        <v>69.89</v>
      </c>
      <c r="N10" s="11">
        <v>224</v>
      </c>
      <c r="O10" s="13">
        <v>39847.57</v>
      </c>
      <c r="P10" s="11">
        <v>685</v>
      </c>
      <c r="Q10" s="14">
        <v>58.17</v>
      </c>
      <c r="R10" s="12">
        <v>-0.0625</v>
      </c>
      <c r="S10" s="12">
        <v>0.0418</v>
      </c>
      <c r="T10" s="12">
        <v>-0.1328</v>
      </c>
      <c r="U10" s="12">
        <v>0.2015</v>
      </c>
      <c r="V10" s="11">
        <v>210</v>
      </c>
      <c r="W10" s="13">
        <v>41515.11</v>
      </c>
      <c r="X10" s="11">
        <v>583</v>
      </c>
      <c r="Y10" s="11">
        <v>224</v>
      </c>
      <c r="Z10" s="13">
        <v>39847.57</v>
      </c>
      <c r="AA10" s="11">
        <v>671</v>
      </c>
      <c r="AB10" s="12">
        <v>-0.0625</v>
      </c>
      <c r="AC10" s="12">
        <v>0.0418</v>
      </c>
    </row>
    <row r="11">
      <c r="A11" s="10" t="s">
        <v>37</v>
      </c>
      <c r="B11" s="11">
        <v>1509</v>
      </c>
      <c r="C11" s="11">
        <f>=ROUNDDOWN(25.5762711864407,0)</f>
      </c>
      <c r="D11" s="11">
        <v>1320</v>
      </c>
      <c r="E11" s="12">
        <v>0.7778</v>
      </c>
      <c r="F11" s="11"/>
      <c r="G11" s="11">
        <f>=ROUNDDOWN({0},0)</f>
      </c>
      <c r="H11" s="11"/>
      <c r="I11" s="12"/>
      <c r="J11" s="11">
        <v>8</v>
      </c>
      <c r="K11" s="13">
        <v>608.76</v>
      </c>
      <c r="L11" s="11">
        <v>94</v>
      </c>
      <c r="M11" s="14">
        <v>6.48</v>
      </c>
      <c r="N11" s="11">
        <v>7</v>
      </c>
      <c r="O11" s="13">
        <v>709.2</v>
      </c>
      <c r="P11" s="11">
        <v>64</v>
      </c>
      <c r="Q11" s="14">
        <v>11.08</v>
      </c>
      <c r="R11" s="12">
        <v>0.1429</v>
      </c>
      <c r="S11" s="12">
        <v>-0.1416</v>
      </c>
      <c r="T11" s="12">
        <v>0.4688</v>
      </c>
      <c r="U11" s="12">
        <v>-0.4152</v>
      </c>
      <c r="V11" s="11">
        <v>8</v>
      </c>
      <c r="W11" s="13">
        <v>608.76</v>
      </c>
      <c r="X11" s="11">
        <v>89</v>
      </c>
      <c r="Y11" s="11">
        <v>7</v>
      </c>
      <c r="Z11" s="13">
        <v>709.2</v>
      </c>
      <c r="AA11" s="11">
        <v>64</v>
      </c>
      <c r="AB11" s="12">
        <v>0.1429</v>
      </c>
      <c r="AC11" s="12">
        <v>-0.1416</v>
      </c>
    </row>
    <row r="12">
      <c r="A12" s="10" t="s">
        <v>38</v>
      </c>
      <c r="B12" s="11">
        <v>1979</v>
      </c>
      <c r="C12" s="11">
        <f>=ROUNDDOWN(40.7201646090535,0)</f>
      </c>
      <c r="D12" s="11">
        <v>520</v>
      </c>
      <c r="E12" s="12">
        <v>1</v>
      </c>
      <c r="F12" s="11"/>
      <c r="G12" s="11">
        <f>=ROUNDDOWN({0},0)</f>
      </c>
      <c r="H12" s="11"/>
      <c r="I12" s="12"/>
      <c r="J12" s="11">
        <v>5</v>
      </c>
      <c r="K12" s="13">
        <v>132.34</v>
      </c>
      <c r="L12" s="11">
        <v>91</v>
      </c>
      <c r="M12" s="14">
        <v>1.45</v>
      </c>
      <c r="N12" s="11">
        <v>3</v>
      </c>
      <c r="O12" s="13">
        <v>278.06</v>
      </c>
      <c r="P12" s="11">
        <v>80</v>
      </c>
      <c r="Q12" s="14">
        <v>3.48</v>
      </c>
      <c r="R12" s="12">
        <v>0.6667</v>
      </c>
      <c r="S12" s="12">
        <v>-0.5241</v>
      </c>
      <c r="T12" s="12">
        <v>0.1375</v>
      </c>
      <c r="U12" s="12">
        <v>-0.5833</v>
      </c>
      <c r="V12" s="11">
        <v>5</v>
      </c>
      <c r="W12" s="13">
        <v>132.34</v>
      </c>
      <c r="X12" s="11">
        <v>91</v>
      </c>
      <c r="Y12" s="11">
        <v>3</v>
      </c>
      <c r="Z12" s="13">
        <v>278.06</v>
      </c>
      <c r="AA12" s="11">
        <v>79</v>
      </c>
      <c r="AB12" s="12">
        <v>0.6667</v>
      </c>
      <c r="AC12" s="12">
        <v>-0.5241</v>
      </c>
    </row>
    <row r="13">
      <c r="A13" s="10" t="s">
        <v>39</v>
      </c>
      <c r="B13" s="11">
        <v>40912</v>
      </c>
      <c r="C13" s="11">
        <f>=ROUNDDOWN(19.2111194590533,0)</f>
      </c>
      <c r="D13" s="11">
        <v>65743</v>
      </c>
      <c r="E13" s="12">
        <v>0.9783</v>
      </c>
      <c r="F13" s="11"/>
      <c r="G13" s="11">
        <f>=ROUNDDOWN({0},0)</f>
      </c>
      <c r="H13" s="11"/>
      <c r="I13" s="12"/>
      <c r="J13" s="11">
        <v>41</v>
      </c>
      <c r="K13" s="13">
        <v>955.11</v>
      </c>
      <c r="L13" s="11">
        <v>887</v>
      </c>
      <c r="M13" s="14">
        <v>1.08</v>
      </c>
      <c r="N13" s="11">
        <v>36</v>
      </c>
      <c r="O13" s="13">
        <v>793.37</v>
      </c>
      <c r="P13" s="11">
        <v>788</v>
      </c>
      <c r="Q13" s="14">
        <v>1.01</v>
      </c>
      <c r="R13" s="12">
        <v>0.1389</v>
      </c>
      <c r="S13" s="12">
        <v>0.2039</v>
      </c>
      <c r="T13" s="12">
        <v>0.1256</v>
      </c>
      <c r="U13" s="12">
        <v>0.0693</v>
      </c>
      <c r="V13" s="11">
        <v>41</v>
      </c>
      <c r="W13" s="13">
        <v>955.11</v>
      </c>
      <c r="X13" s="11">
        <v>883</v>
      </c>
      <c r="Y13" s="11">
        <v>36</v>
      </c>
      <c r="Z13" s="13">
        <v>793.37</v>
      </c>
      <c r="AA13" s="11">
        <v>780</v>
      </c>
      <c r="AB13" s="12">
        <v>0.1389</v>
      </c>
      <c r="AC13" s="12">
        <v>0.2039</v>
      </c>
    </row>
    <row r="14">
      <c r="A14" s="10" t="s">
        <v>40</v>
      </c>
      <c r="B14" s="11">
        <v>98170</v>
      </c>
      <c r="C14" s="11">
        <f>=ROUNDDOWN(19.8793106939635,0)</f>
      </c>
      <c r="D14" s="11">
        <v>117914</v>
      </c>
      <c r="E14" s="12">
        <v>1</v>
      </c>
      <c r="F14" s="11"/>
      <c r="G14" s="11">
        <f>=ROUNDDOWN({0},0)</f>
      </c>
      <c r="H14" s="11"/>
      <c r="I14" s="12"/>
      <c r="J14" s="11">
        <v>268</v>
      </c>
      <c r="K14" s="13">
        <v>5325.78</v>
      </c>
      <c r="L14" s="11">
        <v>590</v>
      </c>
      <c r="M14" s="14">
        <v>9.03</v>
      </c>
      <c r="N14" s="11">
        <v>239</v>
      </c>
      <c r="O14" s="13">
        <v>4191.58</v>
      </c>
      <c r="P14" s="11">
        <v>670</v>
      </c>
      <c r="Q14" s="14">
        <v>6.26</v>
      </c>
      <c r="R14" s="12">
        <v>0.1213</v>
      </c>
      <c r="S14" s="12">
        <v>0.2706</v>
      </c>
      <c r="T14" s="12">
        <v>-0.1194</v>
      </c>
      <c r="U14" s="12">
        <v>0.4425</v>
      </c>
      <c r="V14" s="11">
        <v>268</v>
      </c>
      <c r="W14" s="13">
        <v>5325.78</v>
      </c>
      <c r="X14" s="11">
        <v>584</v>
      </c>
      <c r="Y14" s="11">
        <v>239</v>
      </c>
      <c r="Z14" s="13">
        <v>4191.58</v>
      </c>
      <c r="AA14" s="11">
        <v>670</v>
      </c>
      <c r="AB14" s="12">
        <v>0.1213</v>
      </c>
      <c r="AC14" s="12">
        <v>0.2706</v>
      </c>
    </row>
    <row r="15">
      <c r="A15" s="10" t="s">
        <v>41</v>
      </c>
      <c r="B15" s="11">
        <v>32255</v>
      </c>
      <c r="C15" s="11">
        <f>=ROUNDDOWN(29.4539311478404,0)</f>
      </c>
      <c r="D15" s="11">
        <v>35427</v>
      </c>
      <c r="E15" s="12">
        <v>1</v>
      </c>
      <c r="F15" s="11"/>
      <c r="G15" s="11">
        <f>=ROUNDDOWN({0},0)</f>
      </c>
      <c r="H15" s="11"/>
      <c r="I15" s="12"/>
      <c r="J15" s="11">
        <v>67</v>
      </c>
      <c r="K15" s="13">
        <v>2491.52</v>
      </c>
      <c r="L15" s="11">
        <v>564</v>
      </c>
      <c r="M15" s="14">
        <v>4.42</v>
      </c>
      <c r="N15" s="11">
        <v>51</v>
      </c>
      <c r="O15" s="13">
        <v>2181.12</v>
      </c>
      <c r="P15" s="11">
        <v>477</v>
      </c>
      <c r="Q15" s="14">
        <v>4.57</v>
      </c>
      <c r="R15" s="12">
        <v>0.3137</v>
      </c>
      <c r="S15" s="12">
        <v>0.1423</v>
      </c>
      <c r="T15" s="12">
        <v>0.1824</v>
      </c>
      <c r="U15" s="12">
        <v>-0.0328</v>
      </c>
      <c r="V15" s="11">
        <v>67</v>
      </c>
      <c r="W15" s="13">
        <v>2491.52</v>
      </c>
      <c r="X15" s="11">
        <v>540</v>
      </c>
      <c r="Y15" s="11">
        <v>51</v>
      </c>
      <c r="Z15" s="13">
        <v>2181.12</v>
      </c>
      <c r="AA15" s="11">
        <v>451</v>
      </c>
      <c r="AB15" s="12">
        <v>0.3137</v>
      </c>
      <c r="AC15" s="12">
        <v>0.1423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1239</v>
      </c>
      <c r="K16" s="17">
        <v>79217.78</v>
      </c>
      <c r="L16" s="15">
        <v>6274</v>
      </c>
      <c r="M16" s="18">
        <v>12.63</v>
      </c>
      <c r="N16" s="15">
        <v>1004</v>
      </c>
      <c r="O16" s="17">
        <v>69831.25</v>
      </c>
      <c r="P16" s="15">
        <v>6058</v>
      </c>
      <c r="Q16" s="18">
        <v>11.53</v>
      </c>
      <c r="R16" s="16">
        <v>0.2341</v>
      </c>
      <c r="S16" s="16">
        <v>0.1344</v>
      </c>
      <c r="T16" s="16">
        <v>0.0357</v>
      </c>
      <c r="U16" s="16">
        <v>0.0954</v>
      </c>
      <c r="V16" s="15">
        <v>1239</v>
      </c>
      <c r="W16" s="17">
        <v>79217.78</v>
      </c>
      <c r="X16" s="15">
        <v>5899</v>
      </c>
      <c r="Y16" s="15">
        <v>1004</v>
      </c>
      <c r="Z16" s="17">
        <v>69831.25</v>
      </c>
      <c r="AA16" s="15">
        <v>5729</v>
      </c>
      <c r="AB16" s="16">
        <v>0.2341</v>
      </c>
      <c r="AC16" s="16">
        <v>0.1344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