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<sst xmlns="http://schemas.openxmlformats.org/spreadsheetml/2006/main" count="39" uniqueCount="39">
  <si>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</si>
  <si>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</si>
  <si>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</si>
  <si>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06/01/2024</t>
  </si>
  <si>
    <t>End Date:</t>
  </si>
  <si>
    <t>Report Run Date:</t>
  </si>
  <si>
    <t>06/02/2024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</si>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</sst>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6651</v>
      </c>
      <c r="C5" s="11">
        <f>=ROUNDDOWN(44.3104596935376,0)</f>
      </c>
      <c r="D5" s="11">
        <v>2020</v>
      </c>
      <c r="E5" s="12">
        <v>1</v>
      </c>
      <c r="F5" s="11"/>
      <c r="G5" s="11">
        <f>=ROUNDDOWN({0},0)</f>
      </c>
      <c r="H5" s="11">
        <v>150</v>
      </c>
      <c r="I5" s="12"/>
      <c r="J5" s="11">
        <v>2</v>
      </c>
      <c r="K5" s="13">
        <v>379.9</v>
      </c>
      <c r="L5" s="11">
        <v>746</v>
      </c>
      <c r="M5" s="14">
        <v>0.51</v>
      </c>
      <c r="N5" s="11">
        <v>7</v>
      </c>
      <c r="O5" s="13">
        <v>600.12</v>
      </c>
      <c r="P5" s="11">
        <v>817</v>
      </c>
      <c r="Q5" s="14">
        <v>0.73</v>
      </c>
      <c r="R5" s="12">
        <v>-0.7143</v>
      </c>
      <c r="S5" s="12">
        <v>-0.367</v>
      </c>
      <c r="T5" s="12">
        <v>-0.0869</v>
      </c>
      <c r="U5" s="12">
        <v>-0.3014</v>
      </c>
      <c r="V5" s="11">
        <v>2</v>
      </c>
      <c r="W5" s="13">
        <v>379.9</v>
      </c>
      <c r="X5" s="11">
        <v>737</v>
      </c>
      <c r="Y5" s="11">
        <v>7</v>
      </c>
      <c r="Z5" s="13">
        <v>600.12</v>
      </c>
      <c r="AA5" s="11">
        <v>797</v>
      </c>
      <c r="AB5" s="12">
        <v>-0.7143</v>
      </c>
      <c r="AC5" s="12">
        <v>-0.367</v>
      </c>
    </row>
    <row r="6">
      <c r="A6" s="10" t="s">
        <v>32</v>
      </c>
      <c r="B6" s="11">
        <v>283</v>
      </c>
      <c r="C6" s="11">
        <f>=ROUNDDOWN(9.86062717770035,0)</f>
      </c>
      <c r="D6" s="11">
        <v>100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93.38</v>
      </c>
      <c r="L6" s="11">
        <v>41</v>
      </c>
      <c r="M6" s="14">
        <v>2.28</v>
      </c>
      <c r="N6" s="11"/>
      <c r="O6" s="13"/>
      <c r="P6" s="11">
        <v>32</v>
      </c>
      <c r="Q6" s="14"/>
      <c r="R6" s="12"/>
      <c r="S6" s="12"/>
      <c r="T6" s="12">
        <v>0.2812</v>
      </c>
      <c r="U6" s="12"/>
      <c r="V6" s="11">
        <v>2</v>
      </c>
      <c r="W6" s="13">
        <v>93.38</v>
      </c>
      <c r="X6" s="11">
        <v>40</v>
      </c>
      <c r="Y6" s="11"/>
      <c r="Z6" s="13"/>
      <c r="AA6" s="11">
        <v>32</v>
      </c>
      <c r="AB6" s="12"/>
      <c r="AC6" s="12"/>
    </row>
    <row r="7">
      <c r="A7" s="10" t="s">
        <v>33</v>
      </c>
      <c r="B7" s="11">
        <v>655</v>
      </c>
      <c r="C7" s="11">
        <f>=ROUNDDOWN(20.9935897435897,0)</f>
      </c>
      <c r="D7" s="11">
        <v>1140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63</v>
      </c>
      <c r="M7" s="14"/>
      <c r="N7" s="11">
        <v>1</v>
      </c>
      <c r="O7" s="13">
        <v>36.12</v>
      </c>
      <c r="P7" s="11">
        <v>55</v>
      </c>
      <c r="Q7" s="14">
        <v>0.66</v>
      </c>
      <c r="R7" s="12"/>
      <c r="S7" s="12"/>
      <c r="T7" s="12">
        <v>0.1455</v>
      </c>
      <c r="U7" s="12"/>
      <c r="V7" s="11"/>
      <c r="W7" s="13"/>
      <c r="X7" s="11">
        <v>40</v>
      </c>
      <c r="Y7" s="11">
        <v>1</v>
      </c>
      <c r="Z7" s="13">
        <v>36.12</v>
      </c>
      <c r="AA7" s="11">
        <v>43</v>
      </c>
      <c r="AB7" s="12"/>
      <c r="AC7" s="12"/>
    </row>
    <row r="8">
      <c r="A8" s="10" t="s">
        <v>34</v>
      </c>
      <c r="B8" s="11">
        <v>10891</v>
      </c>
      <c r="C8" s="11">
        <f>=ROUNDDOWN(18.9375760737263,0)</f>
      </c>
      <c r="D8" s="11">
        <v>10210</v>
      </c>
      <c r="E8" s="12">
        <v>1</v>
      </c>
      <c r="F8" s="11"/>
      <c r="G8" s="11">
        <f>=ROUNDDOWN({0},0)</f>
      </c>
      <c r="H8" s="11">
        <v>860</v>
      </c>
      <c r="I8" s="12"/>
      <c r="J8" s="11">
        <v>31</v>
      </c>
      <c r="K8" s="13">
        <v>4618.12</v>
      </c>
      <c r="L8" s="11">
        <v>420</v>
      </c>
      <c r="M8" s="14">
        <v>11</v>
      </c>
      <c r="N8" s="11">
        <v>59</v>
      </c>
      <c r="O8" s="13">
        <v>9616.29</v>
      </c>
      <c r="P8" s="11">
        <v>491</v>
      </c>
      <c r="Q8" s="14">
        <v>19.59</v>
      </c>
      <c r="R8" s="12">
        <v>-0.4746</v>
      </c>
      <c r="S8" s="12">
        <v>-0.5198</v>
      </c>
      <c r="T8" s="12">
        <v>-0.1446</v>
      </c>
      <c r="U8" s="12">
        <v>-0.4385</v>
      </c>
      <c r="V8" s="11">
        <v>31</v>
      </c>
      <c r="W8" s="13">
        <v>4618.12</v>
      </c>
      <c r="X8" s="11">
        <v>415</v>
      </c>
      <c r="Y8" s="11">
        <v>59</v>
      </c>
      <c r="Z8" s="13">
        <v>9616.29</v>
      </c>
      <c r="AA8" s="11">
        <v>489</v>
      </c>
      <c r="AB8" s="12">
        <v>-0.4746</v>
      </c>
      <c r="AC8" s="12">
        <v>-0.5198</v>
      </c>
    </row>
    <row r="9">
      <c r="A9" s="10" t="s">
        <v>35</v>
      </c>
      <c r="B9" s="11">
        <v>877</v>
      </c>
      <c r="C9" s="11">
        <f>=ROUNDDOWN(32.3616236162362,0)</f>
      </c>
      <c r="D9" s="11">
        <v>650</v>
      </c>
      <c r="E9" s="12">
        <v>1</v>
      </c>
      <c r="F9" s="11"/>
      <c r="G9" s="11">
        <f>=ROUNDDOWN({0},0)</f>
      </c>
      <c r="H9" s="11"/>
      <c r="I9" s="12"/>
      <c r="J9" s="11">
        <v>1</v>
      </c>
      <c r="K9" s="13">
        <v>63.44</v>
      </c>
      <c r="L9" s="11">
        <v>30</v>
      </c>
      <c r="M9" s="14">
        <v>2.11</v>
      </c>
      <c r="N9" s="11">
        <v>2</v>
      </c>
      <c r="O9" s="13">
        <v>272.68</v>
      </c>
      <c r="P9" s="11">
        <v>24</v>
      </c>
      <c r="Q9" s="14">
        <v>11.36</v>
      </c>
      <c r="R9" s="12">
        <v>-0.5</v>
      </c>
      <c r="S9" s="12">
        <v>-0.7673</v>
      </c>
      <c r="T9" s="12">
        <v>0.25</v>
      </c>
      <c r="U9" s="12">
        <v>-0.8143</v>
      </c>
      <c r="V9" s="11">
        <v>1</v>
      </c>
      <c r="W9" s="13">
        <v>63.44</v>
      </c>
      <c r="X9" s="11">
        <v>29</v>
      </c>
      <c r="Y9" s="11">
        <v>2</v>
      </c>
      <c r="Z9" s="13">
        <v>272.68</v>
      </c>
      <c r="AA9" s="11">
        <v>24</v>
      </c>
      <c r="AB9" s="12">
        <v>-0.5</v>
      </c>
      <c r="AC9" s="12">
        <v>-0.7673</v>
      </c>
    </row>
    <row r="10">
      <c r="A10" s="10" t="s">
        <v>36</v>
      </c>
      <c r="B10" s="11">
        <v>4743</v>
      </c>
      <c r="C10" s="11">
        <f>=ROUNDDOWN(30.4038461538462,0)</f>
      </c>
      <c r="D10" s="11">
        <v>2028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410</v>
      </c>
      <c r="M10" s="14"/>
      <c r="N10" s="11">
        <v>6</v>
      </c>
      <c r="O10" s="13">
        <v>104.01</v>
      </c>
      <c r="P10" s="11">
        <v>447</v>
      </c>
      <c r="Q10" s="14">
        <v>0.23</v>
      </c>
      <c r="R10" s="12"/>
      <c r="S10" s="12"/>
      <c r="T10" s="12">
        <v>-0.0828</v>
      </c>
      <c r="U10" s="12"/>
      <c r="V10" s="11"/>
      <c r="W10" s="13"/>
      <c r="X10" s="11">
        <v>409</v>
      </c>
      <c r="Y10" s="11">
        <v>6</v>
      </c>
      <c r="Z10" s="13">
        <v>104.01</v>
      </c>
      <c r="AA10" s="11">
        <v>447</v>
      </c>
      <c r="AB10" s="12"/>
      <c r="AC10" s="12"/>
    </row>
    <row r="11">
      <c r="A11" s="10" t="s">
        <v>37</v>
      </c>
      <c r="B11" s="11">
        <v>1107</v>
      </c>
      <c r="C11" s="11">
        <f>=ROUNDDOWN(45.9336099585062,0)</f>
      </c>
      <c r="D11" s="11">
        <v>290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200</v>
      </c>
      <c r="M11" s="14"/>
      <c r="N11" s="11">
        <v>1</v>
      </c>
      <c r="O11" s="13">
        <v>42.96</v>
      </c>
      <c r="P11" s="11">
        <v>208</v>
      </c>
      <c r="Q11" s="14">
        <v>0.21</v>
      </c>
      <c r="R11" s="12"/>
      <c r="S11" s="12"/>
      <c r="T11" s="12">
        <v>-0.0385</v>
      </c>
      <c r="U11" s="12"/>
      <c r="V11" s="11"/>
      <c r="W11" s="13"/>
      <c r="X11" s="11">
        <v>194</v>
      </c>
      <c r="Y11" s="11">
        <v>1</v>
      </c>
      <c r="Z11" s="13">
        <v>42.96</v>
      </c>
      <c r="AA11" s="11">
        <v>191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36</v>
      </c>
      <c r="K12" s="17">
        <v>5154.84</v>
      </c>
      <c r="L12" s="15">
        <v>1910</v>
      </c>
      <c r="M12" s="18">
        <v>2.7</v>
      </c>
      <c r="N12" s="15">
        <v>76</v>
      </c>
      <c r="O12" s="17">
        <v>10672.18</v>
      </c>
      <c r="P12" s="15">
        <v>2074</v>
      </c>
      <c r="Q12" s="18">
        <v>5.15</v>
      </c>
      <c r="R12" s="16">
        <v>-0.5263</v>
      </c>
      <c r="S12" s="16">
        <v>-0.517</v>
      </c>
      <c r="T12" s="16">
        <v>-0.0791</v>
      </c>
      <c r="U12" s="16">
        <v>-0.4757</v>
      </c>
      <c r="V12" s="15">
        <v>36</v>
      </c>
      <c r="W12" s="17">
        <v>5154.84</v>
      </c>
      <c r="X12" s="15">
        <v>1864</v>
      </c>
      <c r="Y12" s="15">
        <v>76</v>
      </c>
      <c r="Z12" s="17">
        <v>10672.18</v>
      </c>
      <c r="AA12" s="15">
        <v>2023</v>
      </c>
      <c r="AB12" s="16">
        <v>-0.5263</v>
      </c>
      <c r="AC12" s="16">
        <v>-0.517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