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<sst xmlns="http://schemas.openxmlformats.org/spreadsheetml/2006/main" count="86" uniqueCount="86">
  <si>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</si>
  <si>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</si>
  <si>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</si>
  <si>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05/13/2024</t>
  </si>
  <si>
    <t>End Date:</t>
  </si>
  <si>
    <t>05/26/2024</t>
  </si>
  <si>
    <t>Report Run Date:</t>
  </si>
  <si>
    <t>05/28/2024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</si>
  <si>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</si>
  <si>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</si>
  <si>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</si>
  <si>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</si>
  <si>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</si>
  <si>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</si>
  <si>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</si>
  <si>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</si>
  <si>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TGTDVS</t>
  </si>
  <si>
    <t>OLLIIX</t>
  </si>
  <si>
    <t>NRTPORT</t>
  </si>
  <si>
    <t>JCPENNEY01</t>
  </si>
  <si>
    <t>BLK01</t>
  </si>
  <si>
    <t>DESINC</t>
  </si>
  <si>
    <t>COSTCO01</t>
  </si>
  <si>
    <t>LAMPDS</t>
  </si>
  <si>
    <t>KIRKLANDDS</t>
  </si>
  <si>
    <t>ASHFURNDS</t>
  </si>
  <si>
    <t>FINGERHUTDS</t>
  </si>
  <si>
    <t>HDDS</t>
  </si>
  <si>
    <t>WALMARTDS</t>
  </si>
  <si>
    <t>ROOMECOM</t>
  </si>
  <si>
    <t>AMERSIGNDS</t>
  </si>
  <si>
    <t>ZOLA</t>
  </si>
  <si>
    <t>HOUZZ</t>
  </si>
  <si>
    <t>BIGLOTSDS</t>
  </si>
  <si>
    <t>HSNDS</t>
  </si>
  <si>
    <t>BEALLSDS</t>
  </si>
  <si>
    <t>NORDSTRACKDS</t>
  </si>
  <si>
    <t>CHEWYDS</t>
  </si>
  <si>
    <t>AAFESDS</t>
  </si>
  <si>
    <t>DLCROSCILL</t>
  </si>
  <si>
    <t>LOWESDS</t>
  </si>
  <si>
    <t>WM.COM</t>
  </si>
  <si>
    <t>ZULILY</t>
  </si>
  <si>
    <t>NEBFUR01</t>
  </si>
  <si>
    <t>BLOOM02</t>
  </si>
  <si>
    <t>BRANDX</t>
  </si>
  <si>
    <t>BBBDROP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</si>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</sst>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1099374</v>
      </c>
      <c r="C5" s="11">
        <f>=ROUNDDOWN(29.6611042911681,0)</f>
      </c>
      <c r="D5" s="11">
        <v>1009943</v>
      </c>
      <c r="E5" s="12">
        <v>0.8155</v>
      </c>
      <c r="F5" s="11"/>
      <c r="G5" s="11">
        <f>=ROUNDDOWN({0},0)</f>
      </c>
      <c r="H5" s="11">
        <v>150</v>
      </c>
      <c r="I5" s="12"/>
      <c r="J5" s="11">
        <v>55464</v>
      </c>
      <c r="K5" s="13">
        <v>2972518.57</v>
      </c>
      <c r="L5" s="11">
        <v>2093</v>
      </c>
      <c r="M5" s="14">
        <v>1420.22</v>
      </c>
      <c r="N5" s="11">
        <v>45012</v>
      </c>
      <c r="O5" s="13">
        <v>2738133.27</v>
      </c>
      <c r="P5" s="11">
        <v>2175</v>
      </c>
      <c r="Q5" s="14">
        <v>1258.91</v>
      </c>
      <c r="R5" s="12">
        <v>0.2322</v>
      </c>
      <c r="S5" s="12">
        <v>0.0856</v>
      </c>
      <c r="T5" s="12">
        <v>-0.0377</v>
      </c>
      <c r="U5" s="12">
        <v>0.1281</v>
      </c>
      <c r="V5" s="11">
        <v>17140</v>
      </c>
      <c r="W5" s="13">
        <v>1008018.2</v>
      </c>
      <c r="X5" s="11">
        <v>1672</v>
      </c>
      <c r="Y5" s="11">
        <v>13086</v>
      </c>
      <c r="Z5" s="13">
        <v>773035.57</v>
      </c>
      <c r="AA5" s="11">
        <v>1561</v>
      </c>
      <c r="AB5" s="12">
        <v>0.3098</v>
      </c>
      <c r="AC5" s="12">
        <v>0.304</v>
      </c>
      <c r="AD5" s="11">
        <v>5651</v>
      </c>
      <c r="AE5" s="13">
        <v>292427.09</v>
      </c>
      <c r="AF5" s="11">
        <v>1881</v>
      </c>
      <c r="AG5" s="11">
        <v>4551</v>
      </c>
      <c r="AH5" s="13">
        <v>270375.48</v>
      </c>
      <c r="AI5" s="11">
        <v>1962</v>
      </c>
      <c r="AJ5" s="12">
        <v>0.2417</v>
      </c>
      <c r="AK5" s="12">
        <v>0.0816</v>
      </c>
      <c r="AL5" s="11">
        <v>7975</v>
      </c>
      <c r="AM5" s="13">
        <v>325162.57</v>
      </c>
      <c r="AN5" s="11">
        <v>1848</v>
      </c>
      <c r="AO5" s="11">
        <v>5855</v>
      </c>
      <c r="AP5" s="13">
        <v>362507.46</v>
      </c>
      <c r="AQ5" s="11">
        <v>1866</v>
      </c>
      <c r="AR5" s="12">
        <v>0.3621</v>
      </c>
      <c r="AS5" s="12">
        <v>-0.103</v>
      </c>
      <c r="AT5" s="11">
        <v>3727</v>
      </c>
      <c r="AU5" s="13">
        <v>276678.82</v>
      </c>
      <c r="AV5" s="11">
        <v>1880</v>
      </c>
      <c r="AW5" s="11">
        <v>2637</v>
      </c>
      <c r="AX5" s="13">
        <v>206842.28</v>
      </c>
      <c r="AY5" s="11">
        <v>1898</v>
      </c>
      <c r="AZ5" s="12">
        <v>0.4133</v>
      </c>
      <c r="BA5" s="12">
        <v>0.3376</v>
      </c>
      <c r="BB5" s="11">
        <v>6454</v>
      </c>
      <c r="BC5" s="13">
        <v>295629.13</v>
      </c>
      <c r="BD5" s="11">
        <v>1536</v>
      </c>
      <c r="BE5" s="11">
        <v>4734</v>
      </c>
      <c r="BF5" s="13">
        <v>280643.24</v>
      </c>
      <c r="BG5" s="11">
        <v>1732</v>
      </c>
      <c r="BH5" s="12">
        <v>0.3633</v>
      </c>
      <c r="BI5" s="12">
        <v>0.0534</v>
      </c>
      <c r="BJ5" s="11">
        <v>2765</v>
      </c>
      <c r="BK5" s="13">
        <v>159342.5</v>
      </c>
      <c r="BL5" s="11">
        <v>1604</v>
      </c>
      <c r="BM5" s="11">
        <v>3169</v>
      </c>
      <c r="BN5" s="13">
        <v>194194.4</v>
      </c>
      <c r="BO5" s="11">
        <v>1671</v>
      </c>
      <c r="BP5" s="12">
        <v>-0.1275</v>
      </c>
      <c r="BQ5" s="12">
        <v>-0.1795</v>
      </c>
      <c r="BR5" s="11">
        <v>1123</v>
      </c>
      <c r="BS5" s="13">
        <v>75867.36</v>
      </c>
      <c r="BT5" s="11">
        <v>1755</v>
      </c>
      <c r="BU5" s="11">
        <v>1951</v>
      </c>
      <c r="BV5" s="13">
        <v>136169.54</v>
      </c>
      <c r="BW5" s="11">
        <v>1941</v>
      </c>
      <c r="BX5" s="12">
        <v>-0.4244</v>
      </c>
      <c r="BY5" s="12">
        <v>-0.4428</v>
      </c>
      <c r="BZ5" s="11">
        <v>5157</v>
      </c>
      <c r="CA5" s="13">
        <v>225734.29</v>
      </c>
      <c r="CB5" s="11">
        <v>1724</v>
      </c>
      <c r="CC5" s="11"/>
      <c r="CD5" s="13"/>
      <c r="CE5" s="11"/>
      <c r="CF5" s="12"/>
      <c r="CG5" s="12"/>
      <c r="CH5" s="11">
        <v>3015</v>
      </c>
      <c r="CI5" s="13">
        <v>167351.37</v>
      </c>
      <c r="CJ5" s="11">
        <v>1763</v>
      </c>
      <c r="CK5" s="11">
        <v>3775</v>
      </c>
      <c r="CL5" s="13">
        <v>236063.23</v>
      </c>
      <c r="CM5" s="11">
        <v>1750</v>
      </c>
      <c r="CN5" s="12">
        <v>-0.2013</v>
      </c>
      <c r="CO5" s="12">
        <v>-0.2911</v>
      </c>
      <c r="CP5" s="11">
        <v>785</v>
      </c>
      <c r="CQ5" s="13">
        <v>45974.48</v>
      </c>
      <c r="CR5" s="11">
        <v>1690</v>
      </c>
      <c r="CS5" s="11">
        <v>1384</v>
      </c>
      <c r="CT5" s="13">
        <v>95118.38</v>
      </c>
      <c r="CU5" s="11">
        <v>1655</v>
      </c>
      <c r="CV5" s="12">
        <v>-0.4328</v>
      </c>
      <c r="CW5" s="12">
        <v>-0.5167</v>
      </c>
      <c r="CX5" s="11">
        <v>343</v>
      </c>
      <c r="CY5" s="13">
        <v>26641.33</v>
      </c>
      <c r="CZ5" s="11">
        <v>1964</v>
      </c>
      <c r="DA5" s="11">
        <v>898</v>
      </c>
      <c r="DB5" s="13">
        <v>39929.75</v>
      </c>
      <c r="DC5" s="11">
        <v>2058</v>
      </c>
      <c r="DD5" s="12">
        <v>-0.618</v>
      </c>
      <c r="DE5" s="12">
        <v>-0.3328</v>
      </c>
      <c r="DF5" s="11"/>
      <c r="DG5" s="13"/>
      <c r="DH5" s="11"/>
      <c r="DI5" s="11"/>
      <c r="DJ5" s="13"/>
      <c r="DK5" s="11"/>
      <c r="DL5" s="12"/>
      <c r="DM5" s="12"/>
      <c r="DN5" s="11">
        <v>11</v>
      </c>
      <c r="DO5" s="13">
        <v>866.22</v>
      </c>
      <c r="DP5" s="11">
        <v>190</v>
      </c>
      <c r="DQ5" s="11">
        <v>3</v>
      </c>
      <c r="DR5" s="13">
        <v>247.26</v>
      </c>
      <c r="DS5" s="11">
        <v>198</v>
      </c>
      <c r="DT5" s="12">
        <v>2.6667</v>
      </c>
      <c r="DU5" s="12">
        <v>2.5033</v>
      </c>
      <c r="DV5" s="11">
        <v>53</v>
      </c>
      <c r="DW5" s="13">
        <v>2987.5</v>
      </c>
      <c r="DX5" s="11">
        <v>129</v>
      </c>
      <c r="DY5" s="11">
        <v>48</v>
      </c>
      <c r="DZ5" s="13">
        <v>3209.51</v>
      </c>
      <c r="EA5" s="11">
        <v>110</v>
      </c>
      <c r="EB5" s="12">
        <v>0.1042</v>
      </c>
      <c r="EC5" s="12">
        <v>-0.0692</v>
      </c>
      <c r="ED5" s="11">
        <v>164</v>
      </c>
      <c r="EE5" s="13">
        <v>8924.07</v>
      </c>
      <c r="EF5" s="11">
        <v>919</v>
      </c>
      <c r="EG5" s="11">
        <v>74</v>
      </c>
      <c r="EH5" s="13">
        <v>4875.44</v>
      </c>
      <c r="EI5" s="11">
        <v>560</v>
      </c>
      <c r="EJ5" s="12">
        <v>1.2162</v>
      </c>
      <c r="EK5" s="12">
        <v>0.8304</v>
      </c>
      <c r="EL5" s="11">
        <v>204</v>
      </c>
      <c r="EM5" s="13">
        <v>14393.67</v>
      </c>
      <c r="EN5" s="11">
        <v>284</v>
      </c>
      <c r="EO5" s="11">
        <v>278</v>
      </c>
      <c r="EP5" s="13">
        <v>22398.88</v>
      </c>
      <c r="EQ5" s="11">
        <v>217</v>
      </c>
      <c r="ER5" s="12">
        <v>-0.2662</v>
      </c>
      <c r="ES5" s="12">
        <v>-0.3574</v>
      </c>
      <c r="ET5" s="11">
        <v>107</v>
      </c>
      <c r="EU5" s="13">
        <v>4129.32</v>
      </c>
      <c r="EV5" s="11">
        <v>467</v>
      </c>
      <c r="EW5" s="11">
        <v>117</v>
      </c>
      <c r="EX5" s="13">
        <v>7554.08</v>
      </c>
      <c r="EY5" s="11">
        <v>183</v>
      </c>
      <c r="EZ5" s="12">
        <v>-0.0855</v>
      </c>
      <c r="FA5" s="12">
        <v>-0.4534</v>
      </c>
      <c r="FB5" s="11">
        <v>342</v>
      </c>
      <c r="FC5" s="13">
        <v>13431.09</v>
      </c>
      <c r="FD5" s="11">
        <v>347</v>
      </c>
      <c r="FE5" s="11">
        <v>402</v>
      </c>
      <c r="FF5" s="13">
        <v>18962.51</v>
      </c>
      <c r="FG5" s="11">
        <v>426</v>
      </c>
      <c r="FH5" s="12">
        <v>-0.1493</v>
      </c>
      <c r="FI5" s="12">
        <v>-0.2917</v>
      </c>
      <c r="FJ5" s="11">
        <v>79</v>
      </c>
      <c r="FK5" s="13">
        <v>5412.15</v>
      </c>
      <c r="FL5" s="11">
        <v>531</v>
      </c>
      <c r="FM5" s="11">
        <v>72</v>
      </c>
      <c r="FN5" s="13">
        <v>6023.97</v>
      </c>
      <c r="FO5" s="11">
        <v>465</v>
      </c>
      <c r="FP5" s="12">
        <v>0.0972</v>
      </c>
      <c r="FQ5" s="12">
        <v>-0.1016</v>
      </c>
      <c r="FR5" s="11">
        <v>37</v>
      </c>
      <c r="FS5" s="13">
        <v>3473.33</v>
      </c>
      <c r="FT5" s="11">
        <v>292</v>
      </c>
      <c r="FU5" s="11">
        <v>23</v>
      </c>
      <c r="FV5" s="13">
        <v>2362.59</v>
      </c>
      <c r="FW5" s="11">
        <v>205</v>
      </c>
      <c r="FX5" s="12">
        <v>0.6087</v>
      </c>
      <c r="FY5" s="12">
        <v>0.4701</v>
      </c>
      <c r="FZ5" s="11">
        <v>39</v>
      </c>
      <c r="GA5" s="13">
        <v>2356.73</v>
      </c>
      <c r="GB5" s="11">
        <v>258</v>
      </c>
      <c r="GC5" s="11">
        <v>60</v>
      </c>
      <c r="GD5" s="13">
        <v>3799.63</v>
      </c>
      <c r="GE5" s="11">
        <v>325</v>
      </c>
      <c r="GF5" s="12">
        <v>-0.35</v>
      </c>
      <c r="GG5" s="12">
        <v>-0.3797</v>
      </c>
      <c r="GH5" s="11">
        <v>12</v>
      </c>
      <c r="GI5" s="13">
        <v>958.1</v>
      </c>
      <c r="GJ5" s="11">
        <v>1454</v>
      </c>
      <c r="GK5" s="11">
        <v>12</v>
      </c>
      <c r="GL5" s="13">
        <v>836.92</v>
      </c>
      <c r="GM5" s="11">
        <v>1455</v>
      </c>
      <c r="GN5" s="12"/>
      <c r="GO5" s="12">
        <v>0.1448</v>
      </c>
      <c r="GP5" s="11">
        <v>127</v>
      </c>
      <c r="GQ5" s="13">
        <v>6599.51</v>
      </c>
      <c r="GR5" s="11">
        <v>242</v>
      </c>
      <c r="GS5" s="11">
        <v>69</v>
      </c>
      <c r="GT5" s="13">
        <v>4033.46</v>
      </c>
      <c r="GU5" s="11">
        <v>210</v>
      </c>
      <c r="GV5" s="12">
        <v>0.8406</v>
      </c>
      <c r="GW5" s="12">
        <v>0.6362</v>
      </c>
      <c r="GX5" s="11">
        <v>88</v>
      </c>
      <c r="GY5" s="13">
        <v>5171.17</v>
      </c>
      <c r="GZ5" s="11">
        <v>581</v>
      </c>
      <c r="HA5" s="11">
        <v>95</v>
      </c>
      <c r="HB5" s="13">
        <v>6545.12</v>
      </c>
      <c r="HC5" s="11">
        <v>611</v>
      </c>
      <c r="HD5" s="12">
        <v>-0.0737</v>
      </c>
      <c r="HE5" s="12">
        <v>-0.2099</v>
      </c>
      <c r="HF5" s="11">
        <v>40</v>
      </c>
      <c r="HG5" s="13">
        <v>2204.7</v>
      </c>
      <c r="HH5" s="11">
        <v>714</v>
      </c>
      <c r="HI5" s="11">
        <v>93</v>
      </c>
      <c r="HJ5" s="13">
        <v>5602.87</v>
      </c>
      <c r="HK5" s="11">
        <v>834</v>
      </c>
      <c r="HL5" s="12">
        <v>-0.5699</v>
      </c>
      <c r="HM5" s="12">
        <v>-0.6065</v>
      </c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11</v>
      </c>
      <c r="IE5" s="13">
        <v>683.4</v>
      </c>
      <c r="IF5" s="11">
        <v>373</v>
      </c>
      <c r="IG5" s="11"/>
      <c r="IH5" s="13"/>
      <c r="II5" s="11"/>
      <c r="IJ5" s="12"/>
      <c r="IK5" s="12"/>
      <c r="IL5" s="11">
        <v>11</v>
      </c>
      <c r="IM5" s="13">
        <v>1738.89</v>
      </c>
      <c r="IN5" s="11">
        <v>70</v>
      </c>
      <c r="IO5" s="11">
        <v>15</v>
      </c>
      <c r="IP5" s="13">
        <v>549.02</v>
      </c>
      <c r="IQ5" s="11">
        <v>67</v>
      </c>
      <c r="IR5" s="12">
        <v>-0.2667</v>
      </c>
      <c r="IS5" s="12">
        <v>2.1673</v>
      </c>
      <c r="IT5" s="11">
        <v>4</v>
      </c>
      <c r="IU5" s="13">
        <v>361.58</v>
      </c>
      <c r="IV5" s="11">
        <v>56</v>
      </c>
      <c r="IW5" s="11"/>
      <c r="IX5" s="13"/>
      <c r="IY5" s="11"/>
      <c r="IZ5" s="12"/>
      <c r="JA5" s="12"/>
      <c r="JB5" s="11"/>
      <c r="JC5" s="13"/>
      <c r="JD5" s="11"/>
      <c r="JE5" s="11">
        <v>1332</v>
      </c>
      <c r="JF5" s="13">
        <v>39961.04</v>
      </c>
      <c r="JG5" s="11"/>
      <c r="JH5" s="12"/>
      <c r="JI5" s="12"/>
      <c r="JJ5" s="11"/>
      <c r="JK5" s="13"/>
      <c r="JL5" s="11"/>
      <c r="JM5" s="11">
        <v>251</v>
      </c>
      <c r="JN5" s="13">
        <v>14050.38</v>
      </c>
      <c r="JO5" s="11">
        <v>1707</v>
      </c>
      <c r="JP5" s="12"/>
      <c r="JQ5" s="12"/>
      <c r="JR5" s="11"/>
      <c r="JS5" s="13"/>
      <c r="JT5" s="11"/>
      <c r="JU5" s="11">
        <v>27</v>
      </c>
      <c r="JV5" s="13">
        <v>2167.17</v>
      </c>
      <c r="JW5" s="11">
        <v>316</v>
      </c>
      <c r="JX5" s="12"/>
      <c r="JY5" s="12"/>
      <c r="JZ5" s="11"/>
      <c r="KA5" s="13"/>
      <c r="KB5" s="11">
        <v>17</v>
      </c>
      <c r="KC5" s="11"/>
      <c r="KD5" s="13"/>
      <c r="KE5" s="11">
        <v>14</v>
      </c>
      <c r="KF5" s="12"/>
      <c r="KG5" s="12"/>
      <c r="KH5" s="11"/>
      <c r="KI5" s="13"/>
      <c r="KJ5" s="11">
        <v>696</v>
      </c>
      <c r="KK5" s="11">
        <v>1</v>
      </c>
      <c r="KL5" s="13">
        <v>74.09</v>
      </c>
      <c r="KM5" s="11">
        <v>392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175398</v>
      </c>
      <c r="C6" s="11">
        <f>=ROUNDDOWN(101.362690707351,0)</f>
      </c>
      <c r="D6" s="11">
        <v>17028</v>
      </c>
      <c r="E6" s="12">
        <v>0.8146</v>
      </c>
      <c r="F6" s="11"/>
      <c r="G6" s="11">
        <f>=ROUNDDOWN({0},0)</f>
      </c>
      <c r="H6" s="11"/>
      <c r="I6" s="12"/>
      <c r="J6" s="11">
        <v>1007</v>
      </c>
      <c r="K6" s="13">
        <v>12082.21</v>
      </c>
      <c r="L6" s="11">
        <v>661</v>
      </c>
      <c r="M6" s="14">
        <v>18.28</v>
      </c>
      <c r="N6" s="11">
        <v>846</v>
      </c>
      <c r="O6" s="13">
        <v>14938.94</v>
      </c>
      <c r="P6" s="11">
        <v>665</v>
      </c>
      <c r="Q6" s="14">
        <v>22.46</v>
      </c>
      <c r="R6" s="12">
        <v>0.1903</v>
      </c>
      <c r="S6" s="12">
        <v>-0.1912</v>
      </c>
      <c r="T6" s="12">
        <v>-0.006</v>
      </c>
      <c r="U6" s="12">
        <v>-0.1861</v>
      </c>
      <c r="V6" s="11">
        <v>17</v>
      </c>
      <c r="W6" s="13">
        <v>294.49</v>
      </c>
      <c r="X6" s="11">
        <v>250</v>
      </c>
      <c r="Y6" s="11">
        <v>72</v>
      </c>
      <c r="Z6" s="13">
        <v>1144.65</v>
      </c>
      <c r="AA6" s="11">
        <v>328</v>
      </c>
      <c r="AB6" s="12">
        <v>-0.7639</v>
      </c>
      <c r="AC6" s="12">
        <v>-0.7427</v>
      </c>
      <c r="AD6" s="11">
        <v>4</v>
      </c>
      <c r="AE6" s="13">
        <v>87.95</v>
      </c>
      <c r="AF6" s="11">
        <v>29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10</v>
      </c>
      <c r="AU6" s="13">
        <v>180.94</v>
      </c>
      <c r="AV6" s="11">
        <v>29</v>
      </c>
      <c r="AW6" s="11"/>
      <c r="AX6" s="13"/>
      <c r="AY6" s="11"/>
      <c r="AZ6" s="12"/>
      <c r="BA6" s="12"/>
      <c r="BB6" s="11">
        <v>950</v>
      </c>
      <c r="BC6" s="13">
        <v>11204.83</v>
      </c>
      <c r="BD6" s="11">
        <v>661</v>
      </c>
      <c r="BE6" s="11">
        <v>770</v>
      </c>
      <c r="BF6" s="13">
        <v>13738.29</v>
      </c>
      <c r="BG6" s="11">
        <v>647</v>
      </c>
      <c r="BH6" s="12">
        <v>0.2338</v>
      </c>
      <c r="BI6" s="12">
        <v>-0.1844</v>
      </c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114</v>
      </c>
      <c r="CC6" s="11"/>
      <c r="CD6" s="13"/>
      <c r="CE6" s="11"/>
      <c r="CF6" s="12"/>
      <c r="CG6" s="12"/>
      <c r="CH6" s="11">
        <v>26</v>
      </c>
      <c r="CI6" s="13">
        <v>314</v>
      </c>
      <c r="CJ6" s="11">
        <v>36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>
        <v>17</v>
      </c>
      <c r="FE6" s="11">
        <v>4</v>
      </c>
      <c r="FF6" s="13">
        <v>56</v>
      </c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27717</v>
      </c>
      <c r="C7" s="11">
        <f>=ROUNDDOWN(19.4641853932584,0)</f>
      </c>
      <c r="D7" s="11">
        <v>18596</v>
      </c>
      <c r="E7" s="12">
        <v>0.9209</v>
      </c>
      <c r="F7" s="11"/>
      <c r="G7" s="11">
        <f>=ROUNDDOWN({0},0)</f>
      </c>
      <c r="H7" s="11"/>
      <c r="I7" s="12"/>
      <c r="J7" s="11">
        <v>2526</v>
      </c>
      <c r="K7" s="13">
        <v>139401.44</v>
      </c>
      <c r="L7" s="11">
        <v>198</v>
      </c>
      <c r="M7" s="14">
        <v>704.05</v>
      </c>
      <c r="N7" s="11">
        <v>2015</v>
      </c>
      <c r="O7" s="13">
        <v>122691.86</v>
      </c>
      <c r="P7" s="11">
        <v>154</v>
      </c>
      <c r="Q7" s="14">
        <v>796.7</v>
      </c>
      <c r="R7" s="12">
        <v>0.2536</v>
      </c>
      <c r="S7" s="12">
        <v>0.1362</v>
      </c>
      <c r="T7" s="12">
        <v>0.2857</v>
      </c>
      <c r="U7" s="12">
        <v>-0.1163</v>
      </c>
      <c r="V7" s="11">
        <v>817</v>
      </c>
      <c r="W7" s="13">
        <v>47976.37</v>
      </c>
      <c r="X7" s="11">
        <v>171</v>
      </c>
      <c r="Y7" s="11">
        <v>489</v>
      </c>
      <c r="Z7" s="13">
        <v>36950.43</v>
      </c>
      <c r="AA7" s="11">
        <v>107</v>
      </c>
      <c r="AB7" s="12">
        <v>0.6708</v>
      </c>
      <c r="AC7" s="12">
        <v>0.2984</v>
      </c>
      <c r="AD7" s="11">
        <v>465</v>
      </c>
      <c r="AE7" s="13">
        <v>25004.31</v>
      </c>
      <c r="AF7" s="11">
        <v>197</v>
      </c>
      <c r="AG7" s="11">
        <v>320</v>
      </c>
      <c r="AH7" s="13">
        <v>19834.87</v>
      </c>
      <c r="AI7" s="11">
        <v>141</v>
      </c>
      <c r="AJ7" s="12">
        <v>0.4531</v>
      </c>
      <c r="AK7" s="12">
        <v>0.2606</v>
      </c>
      <c r="AL7" s="11">
        <v>199</v>
      </c>
      <c r="AM7" s="13">
        <v>8401.73</v>
      </c>
      <c r="AN7" s="11">
        <v>198</v>
      </c>
      <c r="AO7" s="11">
        <v>166</v>
      </c>
      <c r="AP7" s="13">
        <v>6395.11</v>
      </c>
      <c r="AQ7" s="11">
        <v>141</v>
      </c>
      <c r="AR7" s="12">
        <v>0.1988</v>
      </c>
      <c r="AS7" s="12">
        <v>0.3138</v>
      </c>
      <c r="AT7" s="11">
        <v>85</v>
      </c>
      <c r="AU7" s="13">
        <v>5555.33</v>
      </c>
      <c r="AV7" s="11">
        <v>198</v>
      </c>
      <c r="AW7" s="11">
        <v>141</v>
      </c>
      <c r="AX7" s="13">
        <v>7880.68</v>
      </c>
      <c r="AY7" s="11">
        <v>143</v>
      </c>
      <c r="AZ7" s="12">
        <v>-0.3972</v>
      </c>
      <c r="BA7" s="12">
        <v>-0.2951</v>
      </c>
      <c r="BB7" s="11">
        <v>36</v>
      </c>
      <c r="BC7" s="13">
        <v>1763.06</v>
      </c>
      <c r="BD7" s="11">
        <v>181</v>
      </c>
      <c r="BE7" s="11">
        <v>26</v>
      </c>
      <c r="BF7" s="13">
        <v>1267.29</v>
      </c>
      <c r="BG7" s="11">
        <v>143</v>
      </c>
      <c r="BH7" s="12">
        <v>0.3846</v>
      </c>
      <c r="BI7" s="12">
        <v>0.3912</v>
      </c>
      <c r="BJ7" s="11">
        <v>129</v>
      </c>
      <c r="BK7" s="13">
        <v>6529.41</v>
      </c>
      <c r="BL7" s="11">
        <v>178</v>
      </c>
      <c r="BM7" s="11">
        <v>106</v>
      </c>
      <c r="BN7" s="13">
        <v>5991.78</v>
      </c>
      <c r="BO7" s="11">
        <v>105</v>
      </c>
      <c r="BP7" s="12">
        <v>0.217</v>
      </c>
      <c r="BQ7" s="12">
        <v>0.0897</v>
      </c>
      <c r="BR7" s="11">
        <v>266</v>
      </c>
      <c r="BS7" s="13">
        <v>14981.32</v>
      </c>
      <c r="BT7" s="11">
        <v>198</v>
      </c>
      <c r="BU7" s="11">
        <v>289</v>
      </c>
      <c r="BV7" s="13">
        <v>18274.17</v>
      </c>
      <c r="BW7" s="11">
        <v>154</v>
      </c>
      <c r="BX7" s="12">
        <v>-0.0796</v>
      </c>
      <c r="BY7" s="12">
        <v>-0.1802</v>
      </c>
      <c r="BZ7" s="11">
        <v>6</v>
      </c>
      <c r="CA7" s="13">
        <v>387.57</v>
      </c>
      <c r="CB7" s="11">
        <v>175</v>
      </c>
      <c r="CC7" s="11"/>
      <c r="CD7" s="13"/>
      <c r="CE7" s="11"/>
      <c r="CF7" s="12"/>
      <c r="CG7" s="12"/>
      <c r="CH7" s="11">
        <v>42</v>
      </c>
      <c r="CI7" s="13">
        <v>2419.92</v>
      </c>
      <c r="CJ7" s="11">
        <v>75</v>
      </c>
      <c r="CK7" s="11">
        <v>70</v>
      </c>
      <c r="CL7" s="13">
        <v>3477.6</v>
      </c>
      <c r="CM7" s="11">
        <v>67</v>
      </c>
      <c r="CN7" s="12">
        <v>-0.4</v>
      </c>
      <c r="CO7" s="12">
        <v>-0.3041</v>
      </c>
      <c r="CP7" s="11">
        <v>13</v>
      </c>
      <c r="CQ7" s="13">
        <v>388.9</v>
      </c>
      <c r="CR7" s="11">
        <v>127</v>
      </c>
      <c r="CS7" s="11">
        <v>14</v>
      </c>
      <c r="CT7" s="13">
        <v>607.63</v>
      </c>
      <c r="CU7" s="11">
        <v>111</v>
      </c>
      <c r="CV7" s="12">
        <v>-0.0714</v>
      </c>
      <c r="CW7" s="12">
        <v>-0.36</v>
      </c>
      <c r="CX7" s="11">
        <v>60</v>
      </c>
      <c r="CY7" s="13">
        <v>4862.8</v>
      </c>
      <c r="CZ7" s="11">
        <v>198</v>
      </c>
      <c r="DA7" s="11">
        <v>2</v>
      </c>
      <c r="DB7" s="13">
        <v>219.98</v>
      </c>
      <c r="DC7" s="11">
        <v>144</v>
      </c>
      <c r="DD7" s="12">
        <v>29</v>
      </c>
      <c r="DE7" s="12">
        <v>21.1056</v>
      </c>
      <c r="DF7" s="11"/>
      <c r="DG7" s="13"/>
      <c r="DH7" s="11"/>
      <c r="DI7" s="11"/>
      <c r="DJ7" s="13"/>
      <c r="DK7" s="11"/>
      <c r="DL7" s="12"/>
      <c r="DM7" s="12"/>
      <c r="DN7" s="11">
        <v>33</v>
      </c>
      <c r="DO7" s="13">
        <v>2136.49</v>
      </c>
      <c r="DP7" s="11">
        <v>165</v>
      </c>
      <c r="DQ7" s="11">
        <v>19</v>
      </c>
      <c r="DR7" s="13">
        <v>1442.33</v>
      </c>
      <c r="DS7" s="11">
        <v>127</v>
      </c>
      <c r="DT7" s="12">
        <v>0.7368</v>
      </c>
      <c r="DU7" s="12">
        <v>0.4813</v>
      </c>
      <c r="DV7" s="11">
        <v>217</v>
      </c>
      <c r="DW7" s="13">
        <v>10948.4</v>
      </c>
      <c r="DX7" s="11">
        <v>119</v>
      </c>
      <c r="DY7" s="11">
        <v>192</v>
      </c>
      <c r="DZ7" s="13">
        <v>10425.45</v>
      </c>
      <c r="EA7" s="11">
        <v>115</v>
      </c>
      <c r="EB7" s="12">
        <v>0.1302</v>
      </c>
      <c r="EC7" s="12">
        <v>0.0502</v>
      </c>
      <c r="ED7" s="11">
        <v>29</v>
      </c>
      <c r="EE7" s="13">
        <v>1304.62</v>
      </c>
      <c r="EF7" s="11">
        <v>121</v>
      </c>
      <c r="EG7" s="11">
        <v>19</v>
      </c>
      <c r="EH7" s="13">
        <v>1026.35</v>
      </c>
      <c r="EI7" s="11">
        <v>118</v>
      </c>
      <c r="EJ7" s="12">
        <v>0.5263</v>
      </c>
      <c r="EK7" s="12">
        <v>0.2711</v>
      </c>
      <c r="EL7" s="11"/>
      <c r="EM7" s="13"/>
      <c r="EN7" s="11"/>
      <c r="EO7" s="11"/>
      <c r="EP7" s="13"/>
      <c r="EQ7" s="11"/>
      <c r="ER7" s="12"/>
      <c r="ES7" s="12"/>
      <c r="ET7" s="11">
        <v>11</v>
      </c>
      <c r="EU7" s="13">
        <v>777.67</v>
      </c>
      <c r="EV7" s="11">
        <v>38</v>
      </c>
      <c r="EW7" s="11">
        <v>8</v>
      </c>
      <c r="EX7" s="13">
        <v>659.44</v>
      </c>
      <c r="EY7" s="11">
        <v>17</v>
      </c>
      <c r="EZ7" s="12">
        <v>0.375</v>
      </c>
      <c r="FA7" s="12">
        <v>0.1793</v>
      </c>
      <c r="FB7" s="11"/>
      <c r="FC7" s="13"/>
      <c r="FD7" s="11"/>
      <c r="FE7" s="11"/>
      <c r="FF7" s="13"/>
      <c r="FG7" s="11"/>
      <c r="FH7" s="12"/>
      <c r="FI7" s="12"/>
      <c r="FJ7" s="11">
        <v>21</v>
      </c>
      <c r="FK7" s="13">
        <v>1055.91</v>
      </c>
      <c r="FL7" s="11">
        <v>88</v>
      </c>
      <c r="FM7" s="11">
        <v>52</v>
      </c>
      <c r="FN7" s="13">
        <v>3190.67</v>
      </c>
      <c r="FO7" s="11">
        <v>98</v>
      </c>
      <c r="FP7" s="12">
        <v>-0.5962</v>
      </c>
      <c r="FQ7" s="12">
        <v>-0.6691</v>
      </c>
      <c r="FR7" s="11">
        <v>52</v>
      </c>
      <c r="FS7" s="13">
        <v>2944.59</v>
      </c>
      <c r="FT7" s="11">
        <v>105</v>
      </c>
      <c r="FU7" s="11">
        <v>21</v>
      </c>
      <c r="FV7" s="13">
        <v>1308.09</v>
      </c>
      <c r="FW7" s="11">
        <v>90</v>
      </c>
      <c r="FX7" s="12">
        <v>1.4762</v>
      </c>
      <c r="FY7" s="12">
        <v>1.2511</v>
      </c>
      <c r="FZ7" s="11">
        <v>27</v>
      </c>
      <c r="GA7" s="13">
        <v>1245.88</v>
      </c>
      <c r="GB7" s="11">
        <v>62</v>
      </c>
      <c r="GC7" s="11">
        <v>17</v>
      </c>
      <c r="GD7" s="13">
        <v>793.32</v>
      </c>
      <c r="GE7" s="11">
        <v>57</v>
      </c>
      <c r="GF7" s="12">
        <v>0.5882</v>
      </c>
      <c r="GG7" s="12">
        <v>0.5705</v>
      </c>
      <c r="GH7" s="11">
        <v>4</v>
      </c>
      <c r="GI7" s="13">
        <v>282.34</v>
      </c>
      <c r="GJ7" s="11">
        <v>156</v>
      </c>
      <c r="GK7" s="11">
        <v>5</v>
      </c>
      <c r="GL7" s="13">
        <v>284.05</v>
      </c>
      <c r="GM7" s="11">
        <v>138</v>
      </c>
      <c r="GN7" s="12">
        <v>-0.2</v>
      </c>
      <c r="GO7" s="12">
        <v>-0.006</v>
      </c>
      <c r="GP7" s="11">
        <v>11</v>
      </c>
      <c r="GQ7" s="13">
        <v>241.58</v>
      </c>
      <c r="GR7" s="11">
        <v>6</v>
      </c>
      <c r="GS7" s="11">
        <v>3</v>
      </c>
      <c r="GT7" s="13">
        <v>75.52</v>
      </c>
      <c r="GU7" s="11">
        <v>9</v>
      </c>
      <c r="GV7" s="12">
        <v>2.6667</v>
      </c>
      <c r="GW7" s="12">
        <v>2.1989</v>
      </c>
      <c r="GX7" s="11"/>
      <c r="GY7" s="13"/>
      <c r="GZ7" s="11">
        <v>2</v>
      </c>
      <c r="HA7" s="11"/>
      <c r="HB7" s="13"/>
      <c r="HC7" s="11">
        <v>3</v>
      </c>
      <c r="HD7" s="12"/>
      <c r="HE7" s="12"/>
      <c r="HF7" s="11">
        <v>3</v>
      </c>
      <c r="HG7" s="13">
        <v>193.24</v>
      </c>
      <c r="HH7" s="11">
        <v>34</v>
      </c>
      <c r="HI7" s="11">
        <v>2</v>
      </c>
      <c r="HJ7" s="13">
        <v>101.21</v>
      </c>
      <c r="HK7" s="11">
        <v>46</v>
      </c>
      <c r="HL7" s="12">
        <v>0.5</v>
      </c>
      <c r="HM7" s="12">
        <v>0.9093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15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49</v>
      </c>
      <c r="JN7" s="13">
        <v>2260.5</v>
      </c>
      <c r="JO7" s="11">
        <v>133</v>
      </c>
      <c r="JP7" s="12"/>
      <c r="JQ7" s="12"/>
      <c r="JR7" s="11"/>
      <c r="JS7" s="13"/>
      <c r="JT7" s="11"/>
      <c r="JU7" s="11">
        <v>5</v>
      </c>
      <c r="JV7" s="13">
        <v>225.39</v>
      </c>
      <c r="JW7" s="11">
        <v>115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102006</v>
      </c>
      <c r="C8" s="11">
        <f>=ROUNDDOWN(16.7428805908904,0)</f>
      </c>
      <c r="D8" s="11">
        <v>139381</v>
      </c>
      <c r="E8" s="12">
        <v>0.8574</v>
      </c>
      <c r="F8" s="11"/>
      <c r="G8" s="11">
        <f>=ROUNDDOWN({0},0)</f>
      </c>
      <c r="H8" s="11"/>
      <c r="I8" s="12"/>
      <c r="J8" s="11">
        <v>8721</v>
      </c>
      <c r="K8" s="13">
        <v>244525.87</v>
      </c>
      <c r="L8" s="11">
        <v>279</v>
      </c>
      <c r="M8" s="14">
        <v>876.44</v>
      </c>
      <c r="N8" s="11">
        <v>8958</v>
      </c>
      <c r="O8" s="13">
        <v>248754.51</v>
      </c>
      <c r="P8" s="11">
        <v>241</v>
      </c>
      <c r="Q8" s="14">
        <v>1032.18</v>
      </c>
      <c r="R8" s="12">
        <v>-0.0265</v>
      </c>
      <c r="S8" s="12">
        <v>-0.017</v>
      </c>
      <c r="T8" s="12">
        <v>0.1577</v>
      </c>
      <c r="U8" s="12">
        <v>-0.1509</v>
      </c>
      <c r="V8" s="11">
        <v>3139</v>
      </c>
      <c r="W8" s="13">
        <v>82851.14</v>
      </c>
      <c r="X8" s="11">
        <v>207</v>
      </c>
      <c r="Y8" s="11">
        <v>2562</v>
      </c>
      <c r="Z8" s="13">
        <v>62146.5</v>
      </c>
      <c r="AA8" s="11">
        <v>156</v>
      </c>
      <c r="AB8" s="12">
        <v>0.2252</v>
      </c>
      <c r="AC8" s="12">
        <v>0.3332</v>
      </c>
      <c r="AD8" s="11">
        <v>657</v>
      </c>
      <c r="AE8" s="13">
        <v>18345.78</v>
      </c>
      <c r="AF8" s="11">
        <v>256</v>
      </c>
      <c r="AG8" s="11">
        <v>793</v>
      </c>
      <c r="AH8" s="13">
        <v>18074.52</v>
      </c>
      <c r="AI8" s="11">
        <v>226</v>
      </c>
      <c r="AJ8" s="12">
        <v>-0.1715</v>
      </c>
      <c r="AK8" s="12">
        <v>0.015</v>
      </c>
      <c r="AL8" s="11">
        <v>1136</v>
      </c>
      <c r="AM8" s="13">
        <v>29415.29</v>
      </c>
      <c r="AN8" s="11">
        <v>250</v>
      </c>
      <c r="AO8" s="11">
        <v>2098</v>
      </c>
      <c r="AP8" s="13">
        <v>59109.36</v>
      </c>
      <c r="AQ8" s="11">
        <v>221</v>
      </c>
      <c r="AR8" s="12">
        <v>-0.4585</v>
      </c>
      <c r="AS8" s="12">
        <v>-0.5024</v>
      </c>
      <c r="AT8" s="11">
        <v>752</v>
      </c>
      <c r="AU8" s="13">
        <v>22298.3</v>
      </c>
      <c r="AV8" s="11">
        <v>275</v>
      </c>
      <c r="AW8" s="11">
        <v>243</v>
      </c>
      <c r="AX8" s="13">
        <v>7532.63</v>
      </c>
      <c r="AY8" s="11">
        <v>224</v>
      </c>
      <c r="AZ8" s="12">
        <v>2.0947</v>
      </c>
      <c r="BA8" s="12">
        <v>1.9602</v>
      </c>
      <c r="BB8" s="11">
        <v>446</v>
      </c>
      <c r="BC8" s="13">
        <v>13857.45</v>
      </c>
      <c r="BD8" s="11">
        <v>237</v>
      </c>
      <c r="BE8" s="11">
        <v>569</v>
      </c>
      <c r="BF8" s="13">
        <v>19350.86</v>
      </c>
      <c r="BG8" s="11">
        <v>221</v>
      </c>
      <c r="BH8" s="12">
        <v>-0.2162</v>
      </c>
      <c r="BI8" s="12">
        <v>-0.2839</v>
      </c>
      <c r="BJ8" s="11">
        <v>962</v>
      </c>
      <c r="BK8" s="13">
        <v>28323.63</v>
      </c>
      <c r="BL8" s="11">
        <v>246</v>
      </c>
      <c r="BM8" s="11">
        <v>1108</v>
      </c>
      <c r="BN8" s="13">
        <v>36937.52</v>
      </c>
      <c r="BO8" s="11">
        <v>204</v>
      </c>
      <c r="BP8" s="12">
        <v>-0.1318</v>
      </c>
      <c r="BQ8" s="12">
        <v>-0.2332</v>
      </c>
      <c r="BR8" s="11">
        <v>270</v>
      </c>
      <c r="BS8" s="13">
        <v>12221.98</v>
      </c>
      <c r="BT8" s="11">
        <v>269</v>
      </c>
      <c r="BU8" s="11">
        <v>324</v>
      </c>
      <c r="BV8" s="13">
        <v>10887.05</v>
      </c>
      <c r="BW8" s="11">
        <v>229</v>
      </c>
      <c r="BX8" s="12">
        <v>-0.1667</v>
      </c>
      <c r="BY8" s="12">
        <v>0.1226</v>
      </c>
      <c r="BZ8" s="11">
        <v>93</v>
      </c>
      <c r="CA8" s="13">
        <v>3979.53</v>
      </c>
      <c r="CB8" s="11">
        <v>258</v>
      </c>
      <c r="CC8" s="11"/>
      <c r="CD8" s="13"/>
      <c r="CE8" s="11"/>
      <c r="CF8" s="12"/>
      <c r="CG8" s="12"/>
      <c r="CH8" s="11">
        <v>635</v>
      </c>
      <c r="CI8" s="13">
        <v>16298.08</v>
      </c>
      <c r="CJ8" s="11">
        <v>222</v>
      </c>
      <c r="CK8" s="11">
        <v>525</v>
      </c>
      <c r="CL8" s="13">
        <v>15338.43</v>
      </c>
      <c r="CM8" s="11">
        <v>207</v>
      </c>
      <c r="CN8" s="12">
        <v>0.2095</v>
      </c>
      <c r="CO8" s="12">
        <v>0.0626</v>
      </c>
      <c r="CP8" s="11">
        <v>218</v>
      </c>
      <c r="CQ8" s="13">
        <v>5816.39</v>
      </c>
      <c r="CR8" s="11">
        <v>212</v>
      </c>
      <c r="CS8" s="11">
        <v>230</v>
      </c>
      <c r="CT8" s="13">
        <v>5938.81</v>
      </c>
      <c r="CU8" s="11">
        <v>149</v>
      </c>
      <c r="CV8" s="12">
        <v>-0.0522</v>
      </c>
      <c r="CW8" s="12">
        <v>-0.0206</v>
      </c>
      <c r="CX8" s="11">
        <v>16</v>
      </c>
      <c r="CY8" s="13">
        <v>774.81</v>
      </c>
      <c r="CZ8" s="11">
        <v>273</v>
      </c>
      <c r="DA8" s="11">
        <v>11</v>
      </c>
      <c r="DB8" s="13">
        <v>522.89</v>
      </c>
      <c r="DC8" s="11">
        <v>227</v>
      </c>
      <c r="DD8" s="12">
        <v>0.4545</v>
      </c>
      <c r="DE8" s="12">
        <v>0.4818</v>
      </c>
      <c r="DF8" s="11">
        <v>84</v>
      </c>
      <c r="DG8" s="13">
        <v>1930.92</v>
      </c>
      <c r="DH8" s="11"/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/>
      <c r="DT8" s="12"/>
      <c r="DU8" s="12"/>
      <c r="DV8" s="11"/>
      <c r="DW8" s="13"/>
      <c r="DX8" s="11">
        <v>3</v>
      </c>
      <c r="DY8" s="11">
        <v>4</v>
      </c>
      <c r="DZ8" s="13">
        <v>158.41</v>
      </c>
      <c r="EA8" s="11">
        <v>4</v>
      </c>
      <c r="EB8" s="12"/>
      <c r="EC8" s="12"/>
      <c r="ED8" s="11"/>
      <c r="EE8" s="13"/>
      <c r="EF8" s="11"/>
      <c r="EG8" s="11"/>
      <c r="EH8" s="13"/>
      <c r="EI8" s="11">
        <v>1</v>
      </c>
      <c r="EJ8" s="12"/>
      <c r="EK8" s="12"/>
      <c r="EL8" s="11">
        <v>63</v>
      </c>
      <c r="EM8" s="13">
        <v>1541.45</v>
      </c>
      <c r="EN8" s="11">
        <v>45</v>
      </c>
      <c r="EO8" s="11">
        <v>134</v>
      </c>
      <c r="EP8" s="13">
        <v>3341.51</v>
      </c>
      <c r="EQ8" s="11">
        <v>44</v>
      </c>
      <c r="ER8" s="12">
        <v>-0.5299</v>
      </c>
      <c r="ES8" s="12">
        <v>-0.5387</v>
      </c>
      <c r="ET8" s="11">
        <v>117</v>
      </c>
      <c r="EU8" s="13">
        <v>2356.63</v>
      </c>
      <c r="EV8" s="11">
        <v>53</v>
      </c>
      <c r="EW8" s="11">
        <v>122</v>
      </c>
      <c r="EX8" s="13">
        <v>2188.21</v>
      </c>
      <c r="EY8" s="11">
        <v>51</v>
      </c>
      <c r="EZ8" s="12">
        <v>-0.041</v>
      </c>
      <c r="FA8" s="12">
        <v>0.077</v>
      </c>
      <c r="FB8" s="11">
        <v>43</v>
      </c>
      <c r="FC8" s="13">
        <v>985.14</v>
      </c>
      <c r="FD8" s="11">
        <v>120</v>
      </c>
      <c r="FE8" s="11">
        <v>83</v>
      </c>
      <c r="FF8" s="13">
        <v>2193.89</v>
      </c>
      <c r="FG8" s="11">
        <v>123</v>
      </c>
      <c r="FH8" s="12">
        <v>-0.4819</v>
      </c>
      <c r="FI8" s="12">
        <v>-0.551</v>
      </c>
      <c r="FJ8" s="11"/>
      <c r="FK8" s="13"/>
      <c r="FL8" s="11"/>
      <c r="FM8" s="11"/>
      <c r="FN8" s="13"/>
      <c r="FO8" s="11"/>
      <c r="FP8" s="12"/>
      <c r="FQ8" s="12"/>
      <c r="FR8" s="11">
        <v>1</v>
      </c>
      <c r="FS8" s="13">
        <v>37.55</v>
      </c>
      <c r="FT8" s="11">
        <v>2</v>
      </c>
      <c r="FU8" s="11"/>
      <c r="FV8" s="13"/>
      <c r="FW8" s="11">
        <v>2</v>
      </c>
      <c r="FX8" s="12"/>
      <c r="FY8" s="12"/>
      <c r="FZ8" s="11">
        <v>41</v>
      </c>
      <c r="GA8" s="13">
        <v>1775.48</v>
      </c>
      <c r="GB8" s="11">
        <v>85</v>
      </c>
      <c r="GC8" s="11">
        <v>62</v>
      </c>
      <c r="GD8" s="13">
        <v>2416.13</v>
      </c>
      <c r="GE8" s="11">
        <v>97</v>
      </c>
      <c r="GF8" s="12">
        <v>-0.3387</v>
      </c>
      <c r="GG8" s="12">
        <v>-0.2652</v>
      </c>
      <c r="GH8" s="11"/>
      <c r="GI8" s="13"/>
      <c r="GJ8" s="11">
        <v>206</v>
      </c>
      <c r="GK8" s="11">
        <v>2</v>
      </c>
      <c r="GL8" s="13">
        <v>101.65</v>
      </c>
      <c r="GM8" s="11">
        <v>166</v>
      </c>
      <c r="GN8" s="12"/>
      <c r="GO8" s="12"/>
      <c r="GP8" s="11">
        <v>27</v>
      </c>
      <c r="GQ8" s="13">
        <v>850.07</v>
      </c>
      <c r="GR8" s="11">
        <v>72</v>
      </c>
      <c r="GS8" s="11">
        <v>42</v>
      </c>
      <c r="GT8" s="13">
        <v>1115.49</v>
      </c>
      <c r="GU8" s="11">
        <v>60</v>
      </c>
      <c r="GV8" s="12">
        <v>-0.3571</v>
      </c>
      <c r="GW8" s="12">
        <v>-0.2379</v>
      </c>
      <c r="GX8" s="11">
        <v>6</v>
      </c>
      <c r="GY8" s="13">
        <v>323.18</v>
      </c>
      <c r="GZ8" s="11">
        <v>30</v>
      </c>
      <c r="HA8" s="11">
        <v>8</v>
      </c>
      <c r="HB8" s="13">
        <v>347.47</v>
      </c>
      <c r="HC8" s="11">
        <v>31</v>
      </c>
      <c r="HD8" s="12">
        <v>-0.25</v>
      </c>
      <c r="HE8" s="12">
        <v>-0.0699</v>
      </c>
      <c r="HF8" s="11">
        <v>9</v>
      </c>
      <c r="HG8" s="13">
        <v>200.94</v>
      </c>
      <c r="HH8" s="11">
        <v>83</v>
      </c>
      <c r="HI8" s="11">
        <v>2</v>
      </c>
      <c r="HJ8" s="13">
        <v>65.85</v>
      </c>
      <c r="HK8" s="11">
        <v>81</v>
      </c>
      <c r="HL8" s="12">
        <v>3.5</v>
      </c>
      <c r="HM8" s="12">
        <v>2.0515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5</v>
      </c>
      <c r="IE8" s="13">
        <v>223.14</v>
      </c>
      <c r="IF8" s="11">
        <v>66</v>
      </c>
      <c r="IG8" s="11"/>
      <c r="IH8" s="13"/>
      <c r="II8" s="11"/>
      <c r="IJ8" s="12"/>
      <c r="IK8" s="12"/>
      <c r="IL8" s="11">
        <v>1</v>
      </c>
      <c r="IM8" s="13">
        <v>118.99</v>
      </c>
      <c r="IN8" s="11">
        <v>5</v>
      </c>
      <c r="IO8" s="11">
        <v>2</v>
      </c>
      <c r="IP8" s="13">
        <v>56.69</v>
      </c>
      <c r="IQ8" s="11">
        <v>5</v>
      </c>
      <c r="IR8" s="12">
        <v>-0.5</v>
      </c>
      <c r="IS8" s="12">
        <v>1.099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34</v>
      </c>
      <c r="JN8" s="13">
        <v>930.64</v>
      </c>
      <c r="JO8" s="11">
        <v>220</v>
      </c>
      <c r="JP8" s="12"/>
      <c r="JQ8" s="12"/>
      <c r="JR8" s="11"/>
      <c r="JS8" s="13"/>
      <c r="JT8" s="11"/>
      <c r="JU8" s="11"/>
      <c r="JV8" s="13"/>
      <c r="JW8" s="11">
        <v>73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>
        <v>75</v>
      </c>
      <c r="KK8" s="11"/>
      <c r="KL8" s="13"/>
      <c r="KM8" s="11">
        <v>75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160244</v>
      </c>
      <c r="C9" s="11">
        <f>=ROUNDDOWN(16.5698804649047,0)</f>
      </c>
      <c r="D9" s="11">
        <v>208254</v>
      </c>
      <c r="E9" s="12">
        <v>0.881</v>
      </c>
      <c r="F9" s="11"/>
      <c r="G9" s="11">
        <f>=ROUNDDOWN({0},0)</f>
      </c>
      <c r="H9" s="11"/>
      <c r="I9" s="12"/>
      <c r="J9" s="11">
        <v>15821</v>
      </c>
      <c r="K9" s="13">
        <v>317551.09</v>
      </c>
      <c r="L9" s="11">
        <v>272</v>
      </c>
      <c r="M9" s="14">
        <v>1167.47</v>
      </c>
      <c r="N9" s="11">
        <v>12980</v>
      </c>
      <c r="O9" s="13">
        <v>229653.03</v>
      </c>
      <c r="P9" s="11">
        <v>353</v>
      </c>
      <c r="Q9" s="14">
        <v>650.58</v>
      </c>
      <c r="R9" s="12">
        <v>0.2189</v>
      </c>
      <c r="S9" s="12">
        <v>0.3827</v>
      </c>
      <c r="T9" s="12">
        <v>-0.2295</v>
      </c>
      <c r="U9" s="12">
        <v>0.7945</v>
      </c>
      <c r="V9" s="11">
        <v>8284</v>
      </c>
      <c r="W9" s="13">
        <v>176211.22</v>
      </c>
      <c r="X9" s="11">
        <v>251</v>
      </c>
      <c r="Y9" s="11">
        <v>4528</v>
      </c>
      <c r="Z9" s="13">
        <v>90504.16</v>
      </c>
      <c r="AA9" s="11">
        <v>301</v>
      </c>
      <c r="AB9" s="12">
        <v>0.8295</v>
      </c>
      <c r="AC9" s="12">
        <v>0.947</v>
      </c>
      <c r="AD9" s="11">
        <v>838</v>
      </c>
      <c r="AE9" s="13">
        <v>14989.79</v>
      </c>
      <c r="AF9" s="11">
        <v>252</v>
      </c>
      <c r="AG9" s="11">
        <v>579</v>
      </c>
      <c r="AH9" s="13">
        <v>10590</v>
      </c>
      <c r="AI9" s="11">
        <v>327</v>
      </c>
      <c r="AJ9" s="12">
        <v>0.4473</v>
      </c>
      <c r="AK9" s="12">
        <v>0.4155</v>
      </c>
      <c r="AL9" s="11">
        <v>2268</v>
      </c>
      <c r="AM9" s="13">
        <v>40065.33</v>
      </c>
      <c r="AN9" s="11">
        <v>259</v>
      </c>
      <c r="AO9" s="11">
        <v>1468</v>
      </c>
      <c r="AP9" s="13">
        <v>26175.66</v>
      </c>
      <c r="AQ9" s="11">
        <v>303</v>
      </c>
      <c r="AR9" s="12">
        <v>0.545</v>
      </c>
      <c r="AS9" s="12">
        <v>0.5306</v>
      </c>
      <c r="AT9" s="11">
        <v>821</v>
      </c>
      <c r="AU9" s="13">
        <v>16966.18</v>
      </c>
      <c r="AV9" s="11">
        <v>254</v>
      </c>
      <c r="AW9" s="11">
        <v>277</v>
      </c>
      <c r="AX9" s="13">
        <v>5651.54</v>
      </c>
      <c r="AY9" s="11">
        <v>304</v>
      </c>
      <c r="AZ9" s="12">
        <v>1.9639</v>
      </c>
      <c r="BA9" s="12">
        <v>2.002</v>
      </c>
      <c r="BB9" s="11">
        <v>1421</v>
      </c>
      <c r="BC9" s="13">
        <v>25696.6</v>
      </c>
      <c r="BD9" s="11">
        <v>217</v>
      </c>
      <c r="BE9" s="11">
        <v>3400</v>
      </c>
      <c r="BF9" s="13">
        <v>43472.6</v>
      </c>
      <c r="BG9" s="11">
        <v>262</v>
      </c>
      <c r="BH9" s="12">
        <v>-0.5821</v>
      </c>
      <c r="BI9" s="12">
        <v>-0.4089</v>
      </c>
      <c r="BJ9" s="11">
        <v>892</v>
      </c>
      <c r="BK9" s="13">
        <v>17731.65</v>
      </c>
      <c r="BL9" s="11">
        <v>235</v>
      </c>
      <c r="BM9" s="11">
        <v>938</v>
      </c>
      <c r="BN9" s="13">
        <v>18567.11</v>
      </c>
      <c r="BO9" s="11">
        <v>298</v>
      </c>
      <c r="BP9" s="12">
        <v>-0.049</v>
      </c>
      <c r="BQ9" s="12">
        <v>-0.045</v>
      </c>
      <c r="BR9" s="11">
        <v>253</v>
      </c>
      <c r="BS9" s="13">
        <v>5367.22</v>
      </c>
      <c r="BT9" s="11">
        <v>252</v>
      </c>
      <c r="BU9" s="11">
        <v>447</v>
      </c>
      <c r="BV9" s="13">
        <v>8285.25</v>
      </c>
      <c r="BW9" s="11">
        <v>327</v>
      </c>
      <c r="BX9" s="12">
        <v>-0.434</v>
      </c>
      <c r="BY9" s="12">
        <v>-0.3522</v>
      </c>
      <c r="BZ9" s="11">
        <v>12</v>
      </c>
      <c r="CA9" s="13">
        <v>389.48</v>
      </c>
      <c r="CB9" s="11">
        <v>239</v>
      </c>
      <c r="CC9" s="11"/>
      <c r="CD9" s="13"/>
      <c r="CE9" s="11"/>
      <c r="CF9" s="12"/>
      <c r="CG9" s="12"/>
      <c r="CH9" s="11">
        <v>542</v>
      </c>
      <c r="CI9" s="13">
        <v>9876.07</v>
      </c>
      <c r="CJ9" s="11">
        <v>230</v>
      </c>
      <c r="CK9" s="11">
        <v>819</v>
      </c>
      <c r="CL9" s="13">
        <v>15515.91</v>
      </c>
      <c r="CM9" s="11">
        <v>288</v>
      </c>
      <c r="CN9" s="12">
        <v>-0.3382</v>
      </c>
      <c r="CO9" s="12">
        <v>-0.3635</v>
      </c>
      <c r="CP9" s="11">
        <v>8</v>
      </c>
      <c r="CQ9" s="13">
        <v>246.84</v>
      </c>
      <c r="CR9" s="11">
        <v>13</v>
      </c>
      <c r="CS9" s="11">
        <v>4</v>
      </c>
      <c r="CT9" s="13">
        <v>118.43</v>
      </c>
      <c r="CU9" s="11">
        <v>265</v>
      </c>
      <c r="CV9" s="12">
        <v>1</v>
      </c>
      <c r="CW9" s="12">
        <v>1.0843</v>
      </c>
      <c r="CX9" s="11">
        <v>37</v>
      </c>
      <c r="CY9" s="13">
        <v>1313.83</v>
      </c>
      <c r="CZ9" s="11">
        <v>261</v>
      </c>
      <c r="DA9" s="11">
        <v>13</v>
      </c>
      <c r="DB9" s="13">
        <v>422.06</v>
      </c>
      <c r="DC9" s="11">
        <v>343</v>
      </c>
      <c r="DD9" s="12">
        <v>1.8462</v>
      </c>
      <c r="DE9" s="12">
        <v>2.1129</v>
      </c>
      <c r="DF9" s="11">
        <v>74</v>
      </c>
      <c r="DG9" s="13">
        <v>1665</v>
      </c>
      <c r="DH9" s="11"/>
      <c r="DI9" s="11">
        <v>125</v>
      </c>
      <c r="DJ9" s="13">
        <v>2812.5</v>
      </c>
      <c r="DK9" s="11"/>
      <c r="DL9" s="12">
        <v>-0.408</v>
      </c>
      <c r="DM9" s="12">
        <v>-0.408</v>
      </c>
      <c r="DN9" s="11"/>
      <c r="DO9" s="13"/>
      <c r="DP9" s="11"/>
      <c r="DQ9" s="11"/>
      <c r="DR9" s="13"/>
      <c r="DS9" s="11"/>
      <c r="DT9" s="12"/>
      <c r="DU9" s="12"/>
      <c r="DV9" s="11">
        <v>55</v>
      </c>
      <c r="DW9" s="13">
        <v>1072.64</v>
      </c>
      <c r="DX9" s="11">
        <v>95</v>
      </c>
      <c r="DY9" s="11">
        <v>68</v>
      </c>
      <c r="DZ9" s="13">
        <v>1353</v>
      </c>
      <c r="EA9" s="11">
        <v>78</v>
      </c>
      <c r="EB9" s="12">
        <v>-0.1912</v>
      </c>
      <c r="EC9" s="12">
        <v>-0.2072</v>
      </c>
      <c r="ED9" s="11"/>
      <c r="EE9" s="13"/>
      <c r="EF9" s="11">
        <v>179</v>
      </c>
      <c r="EG9" s="11">
        <v>11</v>
      </c>
      <c r="EH9" s="13">
        <v>242.93</v>
      </c>
      <c r="EI9" s="11">
        <v>249</v>
      </c>
      <c r="EJ9" s="12"/>
      <c r="EK9" s="12"/>
      <c r="EL9" s="11">
        <v>31</v>
      </c>
      <c r="EM9" s="13">
        <v>513.24</v>
      </c>
      <c r="EN9" s="11">
        <v>47</v>
      </c>
      <c r="EO9" s="11">
        <v>56</v>
      </c>
      <c r="EP9" s="13">
        <v>1253.46</v>
      </c>
      <c r="EQ9" s="11">
        <v>49</v>
      </c>
      <c r="ER9" s="12">
        <v>-0.4464</v>
      </c>
      <c r="ES9" s="12">
        <v>-0.5905</v>
      </c>
      <c r="ET9" s="11">
        <v>183</v>
      </c>
      <c r="EU9" s="13">
        <v>3359.79</v>
      </c>
      <c r="EV9" s="11">
        <v>224</v>
      </c>
      <c r="EW9" s="11">
        <v>86</v>
      </c>
      <c r="EX9" s="13">
        <v>1562.83</v>
      </c>
      <c r="EY9" s="11">
        <v>237</v>
      </c>
      <c r="EZ9" s="12">
        <v>1.1279</v>
      </c>
      <c r="FA9" s="12">
        <v>1.1498</v>
      </c>
      <c r="FB9" s="11">
        <v>42</v>
      </c>
      <c r="FC9" s="13">
        <v>718.22</v>
      </c>
      <c r="FD9" s="11">
        <v>115</v>
      </c>
      <c r="FE9" s="11">
        <v>26</v>
      </c>
      <c r="FF9" s="13">
        <v>522.59</v>
      </c>
      <c r="FG9" s="11">
        <v>161</v>
      </c>
      <c r="FH9" s="12">
        <v>0.6154</v>
      </c>
      <c r="FI9" s="12">
        <v>0.3743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32</v>
      </c>
      <c r="GA9" s="13">
        <v>744.21</v>
      </c>
      <c r="GB9" s="11">
        <v>82</v>
      </c>
      <c r="GC9" s="11">
        <v>21</v>
      </c>
      <c r="GD9" s="13">
        <v>492.66</v>
      </c>
      <c r="GE9" s="11">
        <v>78</v>
      </c>
      <c r="GF9" s="12">
        <v>0.5238</v>
      </c>
      <c r="GG9" s="12">
        <v>0.5106</v>
      </c>
      <c r="GH9" s="11">
        <v>9</v>
      </c>
      <c r="GI9" s="13">
        <v>220.88</v>
      </c>
      <c r="GJ9" s="11">
        <v>211</v>
      </c>
      <c r="GK9" s="11">
        <v>4</v>
      </c>
      <c r="GL9" s="13">
        <v>85.05</v>
      </c>
      <c r="GM9" s="11">
        <v>206</v>
      </c>
      <c r="GN9" s="12">
        <v>1.25</v>
      </c>
      <c r="GO9" s="12">
        <v>1.5971</v>
      </c>
      <c r="GP9" s="11"/>
      <c r="GQ9" s="13"/>
      <c r="GR9" s="11"/>
      <c r="GS9" s="11"/>
      <c r="GT9" s="13"/>
      <c r="GU9" s="11">
        <v>10</v>
      </c>
      <c r="GV9" s="12"/>
      <c r="GW9" s="12"/>
      <c r="GX9" s="11">
        <v>11</v>
      </c>
      <c r="GY9" s="13">
        <v>184.44</v>
      </c>
      <c r="GZ9" s="11">
        <v>12</v>
      </c>
      <c r="HA9" s="11">
        <v>9</v>
      </c>
      <c r="HB9" s="13">
        <v>166.2</v>
      </c>
      <c r="HC9" s="11">
        <v>16</v>
      </c>
      <c r="HD9" s="12">
        <v>0.2222</v>
      </c>
      <c r="HE9" s="12">
        <v>0.1097</v>
      </c>
      <c r="HF9" s="11">
        <v>3</v>
      </c>
      <c r="HG9" s="13">
        <v>63</v>
      </c>
      <c r="HH9" s="11">
        <v>82</v>
      </c>
      <c r="HI9" s="11">
        <v>17</v>
      </c>
      <c r="HJ9" s="13">
        <v>320.34</v>
      </c>
      <c r="HK9" s="11">
        <v>108</v>
      </c>
      <c r="HL9" s="12">
        <v>-0.8235</v>
      </c>
      <c r="HM9" s="12">
        <v>-0.8033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4</v>
      </c>
      <c r="IE9" s="13">
        <v>75.47</v>
      </c>
      <c r="IF9" s="11">
        <v>59</v>
      </c>
      <c r="IG9" s="11"/>
      <c r="IH9" s="13"/>
      <c r="II9" s="11"/>
      <c r="IJ9" s="12"/>
      <c r="IK9" s="12"/>
      <c r="IL9" s="11">
        <v>1</v>
      </c>
      <c r="IM9" s="13">
        <v>79.99</v>
      </c>
      <c r="IN9" s="11">
        <v>11</v>
      </c>
      <c r="IO9" s="11"/>
      <c r="IP9" s="13"/>
      <c r="IQ9" s="11">
        <v>23</v>
      </c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81</v>
      </c>
      <c r="JN9" s="13">
        <v>1470.71</v>
      </c>
      <c r="JO9" s="11">
        <v>291</v>
      </c>
      <c r="JP9" s="12"/>
      <c r="JQ9" s="12"/>
      <c r="JR9" s="11"/>
      <c r="JS9" s="13"/>
      <c r="JT9" s="11"/>
      <c r="JU9" s="11">
        <v>3</v>
      </c>
      <c r="JV9" s="13">
        <v>68.04</v>
      </c>
      <c r="JW9" s="11">
        <v>40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169</v>
      </c>
      <c r="KK9" s="11"/>
      <c r="KL9" s="13"/>
      <c r="KM9" s="11">
        <v>181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458752</v>
      </c>
      <c r="C10" s="11">
        <f>=ROUNDDOWN(18.0314285938888,0)</f>
      </c>
      <c r="D10" s="11">
        <v>584776</v>
      </c>
      <c r="E10" s="12">
        <v>0.7501</v>
      </c>
      <c r="F10" s="11"/>
      <c r="G10" s="11">
        <f>=ROUNDDOWN({0},0)</f>
      </c>
      <c r="H10" s="11"/>
      <c r="I10" s="12"/>
      <c r="J10" s="11">
        <v>17800</v>
      </c>
      <c r="K10" s="13">
        <v>589914.88</v>
      </c>
      <c r="L10" s="11">
        <v>1221</v>
      </c>
      <c r="M10" s="14">
        <v>483.14</v>
      </c>
      <c r="N10" s="11">
        <v>18714</v>
      </c>
      <c r="O10" s="13">
        <v>594560.11</v>
      </c>
      <c r="P10" s="11">
        <v>1156</v>
      </c>
      <c r="Q10" s="14">
        <v>514.33</v>
      </c>
      <c r="R10" s="12">
        <v>-0.0488</v>
      </c>
      <c r="S10" s="12">
        <v>-0.0078</v>
      </c>
      <c r="T10" s="12">
        <v>0.0562</v>
      </c>
      <c r="U10" s="12">
        <v>-0.0606</v>
      </c>
      <c r="V10" s="11">
        <v>6348</v>
      </c>
      <c r="W10" s="13">
        <v>223265.88</v>
      </c>
      <c r="X10" s="11">
        <v>931</v>
      </c>
      <c r="Y10" s="11">
        <v>4276</v>
      </c>
      <c r="Z10" s="13">
        <v>143954.51</v>
      </c>
      <c r="AA10" s="11">
        <v>805</v>
      </c>
      <c r="AB10" s="12">
        <v>0.4846</v>
      </c>
      <c r="AC10" s="12">
        <v>0.5509</v>
      </c>
      <c r="AD10" s="11">
        <v>1181</v>
      </c>
      <c r="AE10" s="13">
        <v>36894.44</v>
      </c>
      <c r="AF10" s="11">
        <v>1023</v>
      </c>
      <c r="AG10" s="11">
        <v>655</v>
      </c>
      <c r="AH10" s="13">
        <v>20511.43</v>
      </c>
      <c r="AI10" s="11">
        <v>962</v>
      </c>
      <c r="AJ10" s="12">
        <v>0.8031</v>
      </c>
      <c r="AK10" s="12">
        <v>0.7987</v>
      </c>
      <c r="AL10" s="11">
        <v>2889</v>
      </c>
      <c r="AM10" s="13">
        <v>81710.13</v>
      </c>
      <c r="AN10" s="11">
        <v>1010</v>
      </c>
      <c r="AO10" s="11">
        <v>4332</v>
      </c>
      <c r="AP10" s="13">
        <v>123436.45</v>
      </c>
      <c r="AQ10" s="11">
        <v>930</v>
      </c>
      <c r="AR10" s="12">
        <v>-0.3331</v>
      </c>
      <c r="AS10" s="12">
        <v>-0.338</v>
      </c>
      <c r="AT10" s="11">
        <v>898</v>
      </c>
      <c r="AU10" s="13">
        <v>39055.41</v>
      </c>
      <c r="AV10" s="11">
        <v>1069</v>
      </c>
      <c r="AW10" s="11">
        <v>481</v>
      </c>
      <c r="AX10" s="13">
        <v>19118.27</v>
      </c>
      <c r="AY10" s="11">
        <v>950</v>
      </c>
      <c r="AZ10" s="12">
        <v>0.8669</v>
      </c>
      <c r="BA10" s="12">
        <v>1.0428</v>
      </c>
      <c r="BB10" s="11">
        <v>1946</v>
      </c>
      <c r="BC10" s="13">
        <v>61615.5</v>
      </c>
      <c r="BD10" s="11">
        <v>920</v>
      </c>
      <c r="BE10" s="11">
        <v>3196</v>
      </c>
      <c r="BF10" s="13">
        <v>99490.67</v>
      </c>
      <c r="BG10" s="11">
        <v>900</v>
      </c>
      <c r="BH10" s="12">
        <v>-0.3911</v>
      </c>
      <c r="BI10" s="12">
        <v>-0.3807</v>
      </c>
      <c r="BJ10" s="11">
        <v>2040</v>
      </c>
      <c r="BK10" s="13">
        <v>60813.39</v>
      </c>
      <c r="BL10" s="11">
        <v>903</v>
      </c>
      <c r="BM10" s="11">
        <v>2999</v>
      </c>
      <c r="BN10" s="13">
        <v>88344.7</v>
      </c>
      <c r="BO10" s="11">
        <v>846</v>
      </c>
      <c r="BP10" s="12">
        <v>-0.3198</v>
      </c>
      <c r="BQ10" s="12">
        <v>-0.3116</v>
      </c>
      <c r="BR10" s="11">
        <v>515</v>
      </c>
      <c r="BS10" s="13">
        <v>16916.53</v>
      </c>
      <c r="BT10" s="11">
        <v>1023</v>
      </c>
      <c r="BU10" s="11">
        <v>477</v>
      </c>
      <c r="BV10" s="13">
        <v>15599.42</v>
      </c>
      <c r="BW10" s="11">
        <v>963</v>
      </c>
      <c r="BX10" s="12">
        <v>0.0797</v>
      </c>
      <c r="BY10" s="12">
        <v>0.0844</v>
      </c>
      <c r="BZ10" s="11">
        <v>42</v>
      </c>
      <c r="CA10" s="13">
        <v>2083.15</v>
      </c>
      <c r="CB10" s="11">
        <v>575</v>
      </c>
      <c r="CC10" s="11"/>
      <c r="CD10" s="13"/>
      <c r="CE10" s="11"/>
      <c r="CF10" s="12"/>
      <c r="CG10" s="12"/>
      <c r="CH10" s="11">
        <v>750</v>
      </c>
      <c r="CI10" s="13">
        <v>25988.17</v>
      </c>
      <c r="CJ10" s="11">
        <v>750</v>
      </c>
      <c r="CK10" s="11">
        <v>988</v>
      </c>
      <c r="CL10" s="13">
        <v>38433.6</v>
      </c>
      <c r="CM10" s="11">
        <v>711</v>
      </c>
      <c r="CN10" s="12">
        <v>-0.2409</v>
      </c>
      <c r="CO10" s="12">
        <v>-0.3238</v>
      </c>
      <c r="CP10" s="11">
        <v>136</v>
      </c>
      <c r="CQ10" s="13">
        <v>5176.28</v>
      </c>
      <c r="CR10" s="11">
        <v>911</v>
      </c>
      <c r="CS10" s="11">
        <v>285</v>
      </c>
      <c r="CT10" s="13">
        <v>9010.73</v>
      </c>
      <c r="CU10" s="11">
        <v>678</v>
      </c>
      <c r="CV10" s="12">
        <v>-0.5228</v>
      </c>
      <c r="CW10" s="12">
        <v>-0.4255</v>
      </c>
      <c r="CX10" s="11">
        <v>45</v>
      </c>
      <c r="CY10" s="13">
        <v>3148.99</v>
      </c>
      <c r="CZ10" s="11">
        <v>1148</v>
      </c>
      <c r="DA10" s="11">
        <v>47</v>
      </c>
      <c r="DB10" s="13">
        <v>2303.9</v>
      </c>
      <c r="DC10" s="11">
        <v>1070</v>
      </c>
      <c r="DD10" s="12">
        <v>-0.0426</v>
      </c>
      <c r="DE10" s="12">
        <v>0.3668</v>
      </c>
      <c r="DF10" s="11">
        <v>50</v>
      </c>
      <c r="DG10" s="13">
        <v>4071.5</v>
      </c>
      <c r="DH10" s="11"/>
      <c r="DI10" s="11">
        <v>43</v>
      </c>
      <c r="DJ10" s="13">
        <v>3538.55</v>
      </c>
      <c r="DK10" s="11"/>
      <c r="DL10" s="12">
        <v>0.1628</v>
      </c>
      <c r="DM10" s="12">
        <v>0.1506</v>
      </c>
      <c r="DN10" s="11"/>
      <c r="DO10" s="13"/>
      <c r="DP10" s="11"/>
      <c r="DQ10" s="11"/>
      <c r="DR10" s="13"/>
      <c r="DS10" s="11"/>
      <c r="DT10" s="12"/>
      <c r="DU10" s="12"/>
      <c r="DV10" s="11">
        <v>77</v>
      </c>
      <c r="DW10" s="13">
        <v>1587.75</v>
      </c>
      <c r="DX10" s="11">
        <v>62</v>
      </c>
      <c r="DY10" s="11">
        <v>43</v>
      </c>
      <c r="DZ10" s="13">
        <v>1084.72</v>
      </c>
      <c r="EA10" s="11">
        <v>52</v>
      </c>
      <c r="EB10" s="12">
        <v>0.7907</v>
      </c>
      <c r="EC10" s="12">
        <v>0.4637</v>
      </c>
      <c r="ED10" s="11">
        <v>71</v>
      </c>
      <c r="EE10" s="13">
        <v>2502.27</v>
      </c>
      <c r="EF10" s="11">
        <v>574</v>
      </c>
      <c r="EG10" s="11">
        <v>113</v>
      </c>
      <c r="EH10" s="13">
        <v>4290.38</v>
      </c>
      <c r="EI10" s="11">
        <v>623</v>
      </c>
      <c r="EJ10" s="12">
        <v>-0.3717</v>
      </c>
      <c r="EK10" s="12">
        <v>-0.4168</v>
      </c>
      <c r="EL10" s="11">
        <v>169</v>
      </c>
      <c r="EM10" s="13">
        <v>6023.75</v>
      </c>
      <c r="EN10" s="11">
        <v>448</v>
      </c>
      <c r="EO10" s="11">
        <v>156</v>
      </c>
      <c r="EP10" s="13">
        <v>5126.19</v>
      </c>
      <c r="EQ10" s="11">
        <v>385</v>
      </c>
      <c r="ER10" s="12">
        <v>0.0833</v>
      </c>
      <c r="ES10" s="12">
        <v>0.1751</v>
      </c>
      <c r="ET10" s="11">
        <v>40</v>
      </c>
      <c r="EU10" s="13">
        <v>1988.27</v>
      </c>
      <c r="EV10" s="11">
        <v>363</v>
      </c>
      <c r="EW10" s="11">
        <v>19</v>
      </c>
      <c r="EX10" s="13">
        <v>1187.86</v>
      </c>
      <c r="EY10" s="11">
        <v>205</v>
      </c>
      <c r="EZ10" s="12">
        <v>1.1053</v>
      </c>
      <c r="FA10" s="12">
        <v>0.6738</v>
      </c>
      <c r="FB10" s="11">
        <v>425</v>
      </c>
      <c r="FC10" s="13">
        <v>10916.94</v>
      </c>
      <c r="FD10" s="11">
        <v>482</v>
      </c>
      <c r="FE10" s="11">
        <v>285</v>
      </c>
      <c r="FF10" s="13">
        <v>8651.35</v>
      </c>
      <c r="FG10" s="11">
        <v>512</v>
      </c>
      <c r="FH10" s="12">
        <v>0.4912</v>
      </c>
      <c r="FI10" s="12">
        <v>0.2619</v>
      </c>
      <c r="FJ10" s="11"/>
      <c r="FK10" s="13"/>
      <c r="FL10" s="11"/>
      <c r="FM10" s="11"/>
      <c r="FN10" s="13"/>
      <c r="FO10" s="11"/>
      <c r="FP10" s="12"/>
      <c r="FQ10" s="12"/>
      <c r="FR10" s="11">
        <v>16</v>
      </c>
      <c r="FS10" s="13">
        <v>274.44</v>
      </c>
      <c r="FT10" s="11">
        <v>10</v>
      </c>
      <c r="FU10" s="11">
        <v>10</v>
      </c>
      <c r="FV10" s="13">
        <v>181.28</v>
      </c>
      <c r="FW10" s="11">
        <v>13</v>
      </c>
      <c r="FX10" s="12">
        <v>0.6</v>
      </c>
      <c r="FY10" s="12">
        <v>0.5139</v>
      </c>
      <c r="FZ10" s="11">
        <v>89</v>
      </c>
      <c r="GA10" s="13">
        <v>3663.61</v>
      </c>
      <c r="GB10" s="11">
        <v>118</v>
      </c>
      <c r="GC10" s="11">
        <v>77</v>
      </c>
      <c r="GD10" s="13">
        <v>2663.49</v>
      </c>
      <c r="GE10" s="11">
        <v>118</v>
      </c>
      <c r="GF10" s="12">
        <v>0.1558</v>
      </c>
      <c r="GG10" s="12">
        <v>0.3755</v>
      </c>
      <c r="GH10" s="11">
        <v>4</v>
      </c>
      <c r="GI10" s="13">
        <v>122.27</v>
      </c>
      <c r="GJ10" s="11">
        <v>797</v>
      </c>
      <c r="GK10" s="11">
        <v>5</v>
      </c>
      <c r="GL10" s="13">
        <v>232.24</v>
      </c>
      <c r="GM10" s="11">
        <v>670</v>
      </c>
      <c r="GN10" s="12">
        <v>-0.2</v>
      </c>
      <c r="GO10" s="12">
        <v>-0.4735</v>
      </c>
      <c r="GP10" s="11">
        <v>11</v>
      </c>
      <c r="GQ10" s="13">
        <v>366.33</v>
      </c>
      <c r="GR10" s="11">
        <v>126</v>
      </c>
      <c r="GS10" s="11">
        <v>22</v>
      </c>
      <c r="GT10" s="13">
        <v>679.91</v>
      </c>
      <c r="GU10" s="11">
        <v>126</v>
      </c>
      <c r="GV10" s="12">
        <v>-0.5</v>
      </c>
      <c r="GW10" s="12">
        <v>-0.4612</v>
      </c>
      <c r="GX10" s="11">
        <v>28</v>
      </c>
      <c r="GY10" s="13">
        <v>934.23</v>
      </c>
      <c r="GZ10" s="11">
        <v>331</v>
      </c>
      <c r="HA10" s="11">
        <v>35</v>
      </c>
      <c r="HB10" s="13">
        <v>1118.93</v>
      </c>
      <c r="HC10" s="11">
        <v>331</v>
      </c>
      <c r="HD10" s="12">
        <v>-0.2</v>
      </c>
      <c r="HE10" s="12">
        <v>-0.1651</v>
      </c>
      <c r="HF10" s="11">
        <v>24</v>
      </c>
      <c r="HG10" s="13">
        <v>512.1</v>
      </c>
      <c r="HH10" s="11">
        <v>436</v>
      </c>
      <c r="HI10" s="11">
        <v>31</v>
      </c>
      <c r="HJ10" s="13">
        <v>786.09</v>
      </c>
      <c r="HK10" s="11">
        <v>492</v>
      </c>
      <c r="HL10" s="12">
        <v>-0.2258</v>
      </c>
      <c r="HM10" s="12">
        <v>-0.3485</v>
      </c>
      <c r="HN10" s="11">
        <v>4</v>
      </c>
      <c r="HO10" s="13">
        <v>198.16</v>
      </c>
      <c r="HP10" s="11">
        <v>144</v>
      </c>
      <c r="HQ10" s="11">
        <v>7</v>
      </c>
      <c r="HR10" s="13">
        <v>349.01</v>
      </c>
      <c r="HS10" s="11">
        <v>128</v>
      </c>
      <c r="HT10" s="12">
        <v>-0.4286</v>
      </c>
      <c r="HU10" s="12">
        <v>-0.4322</v>
      </c>
      <c r="HV10" s="11"/>
      <c r="HW10" s="13"/>
      <c r="HX10" s="11"/>
      <c r="HY10" s="11"/>
      <c r="HZ10" s="13"/>
      <c r="IA10" s="11"/>
      <c r="IB10" s="12"/>
      <c r="IC10" s="12"/>
      <c r="ID10" s="11">
        <v>2</v>
      </c>
      <c r="IE10" s="13">
        <v>85.39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>
        <v>21</v>
      </c>
      <c r="IO10" s="11">
        <v>2</v>
      </c>
      <c r="IP10" s="13">
        <v>40.86</v>
      </c>
      <c r="IQ10" s="11">
        <v>21</v>
      </c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>
        <v>51</v>
      </c>
      <c r="JF10" s="13">
        <v>1667.86</v>
      </c>
      <c r="JG10" s="11"/>
      <c r="JH10" s="12"/>
      <c r="JI10" s="12"/>
      <c r="JJ10" s="11"/>
      <c r="JK10" s="13"/>
      <c r="JL10" s="11"/>
      <c r="JM10" s="11">
        <v>65</v>
      </c>
      <c r="JN10" s="13">
        <v>1976.18</v>
      </c>
      <c r="JO10" s="11">
        <v>926</v>
      </c>
      <c r="JP10" s="12"/>
      <c r="JQ10" s="12"/>
      <c r="JR10" s="11"/>
      <c r="JS10" s="13"/>
      <c r="JT10" s="11"/>
      <c r="JU10" s="11">
        <v>11</v>
      </c>
      <c r="JV10" s="13">
        <v>531.11</v>
      </c>
      <c r="JW10" s="11">
        <v>173</v>
      </c>
      <c r="JX10" s="12"/>
      <c r="JY10" s="12"/>
      <c r="JZ10" s="11"/>
      <c r="KA10" s="13"/>
      <c r="KB10" s="11">
        <v>83</v>
      </c>
      <c r="KC10" s="11">
        <v>3</v>
      </c>
      <c r="KD10" s="13">
        <v>250.42</v>
      </c>
      <c r="KE10" s="11">
        <v>67</v>
      </c>
      <c r="KF10" s="12"/>
      <c r="KG10" s="12"/>
      <c r="KH10" s="11"/>
      <c r="KI10" s="13"/>
      <c r="KJ10" s="11">
        <v>701</v>
      </c>
      <c r="KK10" s="11"/>
      <c r="KL10" s="13"/>
      <c r="KM10" s="11">
        <v>235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3095</v>
      </c>
      <c r="C11" s="11">
        <f>=ROUNDDOWN(83.4231805929919,0)</f>
      </c>
      <c r="D11" s="11">
        <v>604</v>
      </c>
      <c r="E11" s="12">
        <v>0.5263</v>
      </c>
      <c r="F11" s="11"/>
      <c r="G11" s="11">
        <f>=ROUNDDOWN({0},0)</f>
      </c>
      <c r="H11" s="11"/>
      <c r="I11" s="12"/>
      <c r="J11" s="11">
        <v>64</v>
      </c>
      <c r="K11" s="13">
        <v>13274.7</v>
      </c>
      <c r="L11" s="11">
        <v>60</v>
      </c>
      <c r="M11" s="14">
        <v>221.24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64</v>
      </c>
      <c r="BS11" s="13">
        <v>13274.7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122434</v>
      </c>
      <c r="C12" s="11">
        <f>=ROUNDDOWN(25.9388572276011,0)</f>
      </c>
      <c r="D12" s="11">
        <v>87121</v>
      </c>
      <c r="E12" s="12">
        <v>0.8087</v>
      </c>
      <c r="F12" s="11"/>
      <c r="G12" s="11">
        <f>=ROUNDDOWN({0},0)</f>
      </c>
      <c r="H12" s="11">
        <v>3163</v>
      </c>
      <c r="I12" s="12"/>
      <c r="J12" s="11">
        <v>7925</v>
      </c>
      <c r="K12" s="13">
        <v>1413091.38</v>
      </c>
      <c r="L12" s="11">
        <v>663</v>
      </c>
      <c r="M12" s="14">
        <v>2131.36</v>
      </c>
      <c r="N12" s="11">
        <v>8333</v>
      </c>
      <c r="O12" s="13">
        <v>1572320.99</v>
      </c>
      <c r="P12" s="11">
        <v>745</v>
      </c>
      <c r="Q12" s="14">
        <v>2110.5</v>
      </c>
      <c r="R12" s="12">
        <v>-0.049</v>
      </c>
      <c r="S12" s="12">
        <v>-0.1013</v>
      </c>
      <c r="T12" s="12">
        <v>-0.1101</v>
      </c>
      <c r="U12" s="12">
        <v>0.0099</v>
      </c>
      <c r="V12" s="11">
        <v>358</v>
      </c>
      <c r="W12" s="13">
        <v>57261.45</v>
      </c>
      <c r="X12" s="11">
        <v>216</v>
      </c>
      <c r="Y12" s="11">
        <v>228</v>
      </c>
      <c r="Z12" s="13">
        <v>37306.21</v>
      </c>
      <c r="AA12" s="11">
        <v>182</v>
      </c>
      <c r="AB12" s="12">
        <v>0.5702</v>
      </c>
      <c r="AC12" s="12">
        <v>0.5349</v>
      </c>
      <c r="AD12" s="11">
        <v>3783</v>
      </c>
      <c r="AE12" s="13">
        <v>632525.61</v>
      </c>
      <c r="AF12" s="11">
        <v>641</v>
      </c>
      <c r="AG12" s="11">
        <v>3975</v>
      </c>
      <c r="AH12" s="13">
        <v>697259.98</v>
      </c>
      <c r="AI12" s="11">
        <v>739</v>
      </c>
      <c r="AJ12" s="12">
        <v>-0.0483</v>
      </c>
      <c r="AK12" s="12">
        <v>-0.0928</v>
      </c>
      <c r="AL12" s="11">
        <v>445</v>
      </c>
      <c r="AM12" s="13">
        <v>77338.39</v>
      </c>
      <c r="AN12" s="11">
        <v>617</v>
      </c>
      <c r="AO12" s="11">
        <v>135</v>
      </c>
      <c r="AP12" s="13">
        <v>28137</v>
      </c>
      <c r="AQ12" s="11">
        <v>716</v>
      </c>
      <c r="AR12" s="12">
        <v>2.2963</v>
      </c>
      <c r="AS12" s="12">
        <v>1.7486</v>
      </c>
      <c r="AT12" s="11">
        <v>945</v>
      </c>
      <c r="AU12" s="13">
        <v>202936.62</v>
      </c>
      <c r="AV12" s="11">
        <v>619</v>
      </c>
      <c r="AW12" s="11">
        <v>1171</v>
      </c>
      <c r="AX12" s="13">
        <v>240669.09</v>
      </c>
      <c r="AY12" s="11">
        <v>715</v>
      </c>
      <c r="AZ12" s="12">
        <v>-0.193</v>
      </c>
      <c r="BA12" s="12">
        <v>-0.1568</v>
      </c>
      <c r="BB12" s="11">
        <v>179</v>
      </c>
      <c r="BC12" s="13">
        <v>29780.9</v>
      </c>
      <c r="BD12" s="11">
        <v>542</v>
      </c>
      <c r="BE12" s="11">
        <v>359</v>
      </c>
      <c r="BF12" s="13">
        <v>61581.84</v>
      </c>
      <c r="BG12" s="11">
        <v>542</v>
      </c>
      <c r="BH12" s="12">
        <v>-0.5014</v>
      </c>
      <c r="BI12" s="12">
        <v>-0.5164</v>
      </c>
      <c r="BJ12" s="11">
        <v>197</v>
      </c>
      <c r="BK12" s="13">
        <v>37899.64</v>
      </c>
      <c r="BL12" s="11">
        <v>529</v>
      </c>
      <c r="BM12" s="11">
        <v>84</v>
      </c>
      <c r="BN12" s="13">
        <v>15365.36</v>
      </c>
      <c r="BO12" s="11">
        <v>508</v>
      </c>
      <c r="BP12" s="12">
        <v>1.3452</v>
      </c>
      <c r="BQ12" s="12">
        <v>1.4666</v>
      </c>
      <c r="BR12" s="11">
        <v>1098</v>
      </c>
      <c r="BS12" s="13">
        <v>217402.19</v>
      </c>
      <c r="BT12" s="11">
        <v>646</v>
      </c>
      <c r="BU12" s="11">
        <v>1184</v>
      </c>
      <c r="BV12" s="13">
        <v>256564.44</v>
      </c>
      <c r="BW12" s="11">
        <v>741</v>
      </c>
      <c r="BX12" s="12">
        <v>-0.0726</v>
      </c>
      <c r="BY12" s="12">
        <v>-0.1526</v>
      </c>
      <c r="BZ12" s="11"/>
      <c r="CA12" s="13"/>
      <c r="CB12" s="11">
        <v>505</v>
      </c>
      <c r="CC12" s="11"/>
      <c r="CD12" s="13"/>
      <c r="CE12" s="11"/>
      <c r="CF12" s="12"/>
      <c r="CG12" s="12"/>
      <c r="CH12" s="11">
        <v>26</v>
      </c>
      <c r="CI12" s="13">
        <v>4226.95</v>
      </c>
      <c r="CJ12" s="11">
        <v>263</v>
      </c>
      <c r="CK12" s="11">
        <v>89</v>
      </c>
      <c r="CL12" s="13">
        <v>17016.77</v>
      </c>
      <c r="CM12" s="11">
        <v>332</v>
      </c>
      <c r="CN12" s="12">
        <v>-0.7079</v>
      </c>
      <c r="CO12" s="12">
        <v>-0.7516</v>
      </c>
      <c r="CP12" s="11">
        <v>4</v>
      </c>
      <c r="CQ12" s="13">
        <v>823.19</v>
      </c>
      <c r="CR12" s="11">
        <v>281</v>
      </c>
      <c r="CS12" s="11">
        <v>33</v>
      </c>
      <c r="CT12" s="13">
        <v>4604.21</v>
      </c>
      <c r="CU12" s="11">
        <v>331</v>
      </c>
      <c r="CV12" s="12">
        <v>-0.8788</v>
      </c>
      <c r="CW12" s="12">
        <v>-0.8212</v>
      </c>
      <c r="CX12" s="11">
        <v>2</v>
      </c>
      <c r="CY12" s="13">
        <v>238.99</v>
      </c>
      <c r="CZ12" s="11">
        <v>585</v>
      </c>
      <c r="DA12" s="11">
        <v>15</v>
      </c>
      <c r="DB12" s="13">
        <v>3305.2</v>
      </c>
      <c r="DC12" s="11">
        <v>643</v>
      </c>
      <c r="DD12" s="12">
        <v>-0.8667</v>
      </c>
      <c r="DE12" s="12">
        <v>-0.9277</v>
      </c>
      <c r="DF12" s="11"/>
      <c r="DG12" s="13"/>
      <c r="DH12" s="11"/>
      <c r="DI12" s="11"/>
      <c r="DJ12" s="13"/>
      <c r="DK12" s="11"/>
      <c r="DL12" s="12"/>
      <c r="DM12" s="12"/>
      <c r="DN12" s="11">
        <v>205</v>
      </c>
      <c r="DO12" s="13">
        <v>39431</v>
      </c>
      <c r="DP12" s="11">
        <v>490</v>
      </c>
      <c r="DQ12" s="11">
        <v>44</v>
      </c>
      <c r="DR12" s="13">
        <v>8655.94</v>
      </c>
      <c r="DS12" s="11">
        <v>406</v>
      </c>
      <c r="DT12" s="12">
        <v>3.6591</v>
      </c>
      <c r="DU12" s="12">
        <v>3.5554</v>
      </c>
      <c r="DV12" s="11">
        <v>122</v>
      </c>
      <c r="DW12" s="13">
        <v>25188.97</v>
      </c>
      <c r="DX12" s="11">
        <v>249</v>
      </c>
      <c r="DY12" s="11">
        <v>193</v>
      </c>
      <c r="DZ12" s="13">
        <v>40163.91</v>
      </c>
      <c r="EA12" s="11">
        <v>273</v>
      </c>
      <c r="EB12" s="12">
        <v>-0.3679</v>
      </c>
      <c r="EC12" s="12">
        <v>-0.3728</v>
      </c>
      <c r="ED12" s="11">
        <v>148</v>
      </c>
      <c r="EE12" s="13">
        <v>24606.97</v>
      </c>
      <c r="EF12" s="11">
        <v>227</v>
      </c>
      <c r="EG12" s="11">
        <v>406</v>
      </c>
      <c r="EH12" s="13">
        <v>88927.95</v>
      </c>
      <c r="EI12" s="11">
        <v>412</v>
      </c>
      <c r="EJ12" s="12">
        <v>-0.6355</v>
      </c>
      <c r="EK12" s="12">
        <v>-0.7233</v>
      </c>
      <c r="EL12" s="11"/>
      <c r="EM12" s="13"/>
      <c r="EN12" s="11">
        <v>2</v>
      </c>
      <c r="EO12" s="11"/>
      <c r="EP12" s="13"/>
      <c r="EQ12" s="11">
        <v>2</v>
      </c>
      <c r="ER12" s="12"/>
      <c r="ES12" s="12"/>
      <c r="ET12" s="11">
        <v>52</v>
      </c>
      <c r="EU12" s="13">
        <v>10167.15</v>
      </c>
      <c r="EV12" s="11">
        <v>194</v>
      </c>
      <c r="EW12" s="11">
        <v>16</v>
      </c>
      <c r="EX12" s="13">
        <v>4093.19</v>
      </c>
      <c r="EY12" s="11">
        <v>165</v>
      </c>
      <c r="EZ12" s="12">
        <v>2.25</v>
      </c>
      <c r="FA12" s="12">
        <v>1.4839</v>
      </c>
      <c r="FB12" s="11"/>
      <c r="FC12" s="13"/>
      <c r="FD12" s="11"/>
      <c r="FE12" s="11"/>
      <c r="FF12" s="13"/>
      <c r="FG12" s="11"/>
      <c r="FH12" s="12"/>
      <c r="FI12" s="12"/>
      <c r="FJ12" s="11">
        <v>124</v>
      </c>
      <c r="FK12" s="13">
        <v>18712.11</v>
      </c>
      <c r="FL12" s="11">
        <v>309</v>
      </c>
      <c r="FM12" s="11">
        <v>195</v>
      </c>
      <c r="FN12" s="13">
        <v>30493.4</v>
      </c>
      <c r="FO12" s="11">
        <v>377</v>
      </c>
      <c r="FP12" s="12">
        <v>-0.3641</v>
      </c>
      <c r="FQ12" s="12">
        <v>-0.3864</v>
      </c>
      <c r="FR12" s="11">
        <v>95</v>
      </c>
      <c r="FS12" s="13">
        <v>14149.58</v>
      </c>
      <c r="FT12" s="11">
        <v>373</v>
      </c>
      <c r="FU12" s="11">
        <v>65</v>
      </c>
      <c r="FV12" s="13">
        <v>12206.32</v>
      </c>
      <c r="FW12" s="11">
        <v>376</v>
      </c>
      <c r="FX12" s="12">
        <v>0.4615</v>
      </c>
      <c r="FY12" s="12">
        <v>0.1592</v>
      </c>
      <c r="FZ12" s="11">
        <v>23</v>
      </c>
      <c r="GA12" s="13">
        <v>2408.13</v>
      </c>
      <c r="GB12" s="11">
        <v>225</v>
      </c>
      <c r="GC12" s="11">
        <v>20</v>
      </c>
      <c r="GD12" s="13">
        <v>3753.91</v>
      </c>
      <c r="GE12" s="11">
        <v>229</v>
      </c>
      <c r="GF12" s="12">
        <v>0.15</v>
      </c>
      <c r="GG12" s="12">
        <v>-0.3585</v>
      </c>
      <c r="GH12" s="11">
        <v>116</v>
      </c>
      <c r="GI12" s="13">
        <v>17811.29</v>
      </c>
      <c r="GJ12" s="11">
        <v>596</v>
      </c>
      <c r="GK12" s="11">
        <v>70</v>
      </c>
      <c r="GL12" s="13">
        <v>13172.88</v>
      </c>
      <c r="GM12" s="11">
        <v>671</v>
      </c>
      <c r="GN12" s="12">
        <v>0.6571</v>
      </c>
      <c r="GO12" s="12">
        <v>0.3521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3</v>
      </c>
      <c r="HG12" s="13">
        <v>182.25</v>
      </c>
      <c r="HH12" s="11">
        <v>16</v>
      </c>
      <c r="HI12" s="11"/>
      <c r="HJ12" s="13"/>
      <c r="HK12" s="11">
        <v>19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35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24</v>
      </c>
      <c r="JN12" s="13">
        <v>4700.54</v>
      </c>
      <c r="JO12" s="11">
        <v>690</v>
      </c>
      <c r="JP12" s="12"/>
      <c r="JQ12" s="12"/>
      <c r="JR12" s="11"/>
      <c r="JS12" s="13"/>
      <c r="JT12" s="11"/>
      <c r="JU12" s="11">
        <v>27</v>
      </c>
      <c r="JV12" s="13">
        <v>4342.85</v>
      </c>
      <c r="JW12" s="11">
        <v>437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15799</v>
      </c>
      <c r="C13" s="11">
        <f>=ROUNDDOWN(25.0380348652932,0)</f>
      </c>
      <c r="D13" s="11">
        <v>12460</v>
      </c>
      <c r="E13" s="12">
        <v>0.8378</v>
      </c>
      <c r="F13" s="11"/>
      <c r="G13" s="11">
        <f>=ROUNDDOWN({0},0)</f>
      </c>
      <c r="H13" s="11"/>
      <c r="I13" s="12"/>
      <c r="J13" s="11">
        <v>888</v>
      </c>
      <c r="K13" s="13">
        <v>64852.04</v>
      </c>
      <c r="L13" s="11">
        <v>143</v>
      </c>
      <c r="M13" s="14">
        <v>453.51</v>
      </c>
      <c r="N13" s="11">
        <v>840</v>
      </c>
      <c r="O13" s="13">
        <v>74517.26</v>
      </c>
      <c r="P13" s="11">
        <v>117</v>
      </c>
      <c r="Q13" s="14">
        <v>636.9</v>
      </c>
      <c r="R13" s="12">
        <v>0.0571</v>
      </c>
      <c r="S13" s="12">
        <v>-0.1297</v>
      </c>
      <c r="T13" s="12">
        <v>0.2222</v>
      </c>
      <c r="U13" s="12">
        <v>-0.2879</v>
      </c>
      <c r="V13" s="11">
        <v>206</v>
      </c>
      <c r="W13" s="13">
        <v>12954.92</v>
      </c>
      <c r="X13" s="11">
        <v>72</v>
      </c>
      <c r="Y13" s="11">
        <v>81</v>
      </c>
      <c r="Z13" s="13">
        <v>7429.47</v>
      </c>
      <c r="AA13" s="11">
        <v>46</v>
      </c>
      <c r="AB13" s="12">
        <v>1.5432</v>
      </c>
      <c r="AC13" s="12">
        <v>0.7437</v>
      </c>
      <c r="AD13" s="11">
        <v>240</v>
      </c>
      <c r="AE13" s="13">
        <v>15012.49</v>
      </c>
      <c r="AF13" s="11">
        <v>140</v>
      </c>
      <c r="AG13" s="11">
        <v>183</v>
      </c>
      <c r="AH13" s="13">
        <v>15013.84</v>
      </c>
      <c r="AI13" s="11">
        <v>117</v>
      </c>
      <c r="AJ13" s="12">
        <v>0.3115</v>
      </c>
      <c r="AK13" s="12">
        <v>-0.0001</v>
      </c>
      <c r="AL13" s="11">
        <v>45</v>
      </c>
      <c r="AM13" s="13">
        <v>3150.57</v>
      </c>
      <c r="AN13" s="11">
        <v>141</v>
      </c>
      <c r="AO13" s="11">
        <v>49</v>
      </c>
      <c r="AP13" s="13">
        <v>3250.54</v>
      </c>
      <c r="AQ13" s="11">
        <v>115</v>
      </c>
      <c r="AR13" s="12">
        <v>-0.0816</v>
      </c>
      <c r="AS13" s="12">
        <v>-0.0308</v>
      </c>
      <c r="AT13" s="11">
        <v>107</v>
      </c>
      <c r="AU13" s="13">
        <v>9025.36</v>
      </c>
      <c r="AV13" s="11">
        <v>141</v>
      </c>
      <c r="AW13" s="11">
        <v>163</v>
      </c>
      <c r="AX13" s="13">
        <v>16552.8</v>
      </c>
      <c r="AY13" s="11">
        <v>117</v>
      </c>
      <c r="AZ13" s="12">
        <v>-0.3436</v>
      </c>
      <c r="BA13" s="12">
        <v>-0.4548</v>
      </c>
      <c r="BB13" s="11">
        <v>8</v>
      </c>
      <c r="BC13" s="13">
        <v>508.08</v>
      </c>
      <c r="BD13" s="11">
        <v>133</v>
      </c>
      <c r="BE13" s="11">
        <v>2</v>
      </c>
      <c r="BF13" s="13">
        <v>58.52</v>
      </c>
      <c r="BG13" s="11">
        <v>102</v>
      </c>
      <c r="BH13" s="12">
        <v>3</v>
      </c>
      <c r="BI13" s="12">
        <v>7.6822</v>
      </c>
      <c r="BJ13" s="11">
        <v>41</v>
      </c>
      <c r="BK13" s="13">
        <v>3404.42</v>
      </c>
      <c r="BL13" s="11">
        <v>133</v>
      </c>
      <c r="BM13" s="11">
        <v>82</v>
      </c>
      <c r="BN13" s="13">
        <v>6963.7</v>
      </c>
      <c r="BO13" s="11">
        <v>86</v>
      </c>
      <c r="BP13" s="12">
        <v>-0.5</v>
      </c>
      <c r="BQ13" s="12">
        <v>-0.5111</v>
      </c>
      <c r="BR13" s="11">
        <v>87</v>
      </c>
      <c r="BS13" s="13">
        <v>7732.69</v>
      </c>
      <c r="BT13" s="11">
        <v>143</v>
      </c>
      <c r="BU13" s="11">
        <v>138</v>
      </c>
      <c r="BV13" s="13">
        <v>12775.51</v>
      </c>
      <c r="BW13" s="11">
        <v>117</v>
      </c>
      <c r="BX13" s="12">
        <v>-0.3696</v>
      </c>
      <c r="BY13" s="12">
        <v>-0.3947</v>
      </c>
      <c r="BZ13" s="11">
        <v>4</v>
      </c>
      <c r="CA13" s="13">
        <v>425.98</v>
      </c>
      <c r="CB13" s="11">
        <v>113</v>
      </c>
      <c r="CC13" s="11"/>
      <c r="CD13" s="13"/>
      <c r="CE13" s="11"/>
      <c r="CF13" s="12"/>
      <c r="CG13" s="12"/>
      <c r="CH13" s="11">
        <v>24</v>
      </c>
      <c r="CI13" s="13">
        <v>1313.55</v>
      </c>
      <c r="CJ13" s="11">
        <v>104</v>
      </c>
      <c r="CK13" s="11">
        <v>23</v>
      </c>
      <c r="CL13" s="13">
        <v>1552.47</v>
      </c>
      <c r="CM13" s="11">
        <v>78</v>
      </c>
      <c r="CN13" s="12">
        <v>0.0435</v>
      </c>
      <c r="CO13" s="12">
        <v>-0.1539</v>
      </c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143</v>
      </c>
      <c r="DA13" s="11">
        <v>1</v>
      </c>
      <c r="DB13" s="13">
        <v>179.99</v>
      </c>
      <c r="DC13" s="11">
        <v>117</v>
      </c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28</v>
      </c>
      <c r="DO13" s="13">
        <v>3387.35</v>
      </c>
      <c r="DP13" s="11">
        <v>26</v>
      </c>
      <c r="DQ13" s="11">
        <v>35</v>
      </c>
      <c r="DR13" s="13">
        <v>3724.84</v>
      </c>
      <c r="DS13" s="11">
        <v>14</v>
      </c>
      <c r="DT13" s="12">
        <v>-0.2</v>
      </c>
      <c r="DU13" s="12">
        <v>-0.0906</v>
      </c>
      <c r="DV13" s="11">
        <v>21</v>
      </c>
      <c r="DW13" s="13">
        <v>1534.18</v>
      </c>
      <c r="DX13" s="11">
        <v>44</v>
      </c>
      <c r="DY13" s="11">
        <v>19</v>
      </c>
      <c r="DZ13" s="13">
        <v>1450.58</v>
      </c>
      <c r="EA13" s="11">
        <v>51</v>
      </c>
      <c r="EB13" s="12">
        <v>0.1053</v>
      </c>
      <c r="EC13" s="12">
        <v>0.0576</v>
      </c>
      <c r="ED13" s="11">
        <v>2</v>
      </c>
      <c r="EE13" s="13">
        <v>198.7</v>
      </c>
      <c r="EF13" s="11">
        <v>19</v>
      </c>
      <c r="EG13" s="11">
        <v>4</v>
      </c>
      <c r="EH13" s="13">
        <v>363.64</v>
      </c>
      <c r="EI13" s="11">
        <v>19</v>
      </c>
      <c r="EJ13" s="12">
        <v>-0.5</v>
      </c>
      <c r="EK13" s="12">
        <v>-0.4536</v>
      </c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22</v>
      </c>
      <c r="FK13" s="13">
        <v>1633.25</v>
      </c>
      <c r="FL13" s="11">
        <v>101</v>
      </c>
      <c r="FM13" s="11">
        <v>20</v>
      </c>
      <c r="FN13" s="13">
        <v>1637.77</v>
      </c>
      <c r="FO13" s="11">
        <v>44</v>
      </c>
      <c r="FP13" s="12">
        <v>0.1</v>
      </c>
      <c r="FQ13" s="12">
        <v>-0.0028</v>
      </c>
      <c r="FR13" s="11">
        <v>26</v>
      </c>
      <c r="FS13" s="13">
        <v>2307.87</v>
      </c>
      <c r="FT13" s="11">
        <v>81</v>
      </c>
      <c r="FU13" s="11">
        <v>7</v>
      </c>
      <c r="FV13" s="13">
        <v>460.27</v>
      </c>
      <c r="FW13" s="11">
        <v>48</v>
      </c>
      <c r="FX13" s="12">
        <v>2.7143</v>
      </c>
      <c r="FY13" s="12">
        <v>4.0142</v>
      </c>
      <c r="FZ13" s="11">
        <v>11</v>
      </c>
      <c r="GA13" s="13">
        <v>744.88</v>
      </c>
      <c r="GB13" s="11">
        <v>51</v>
      </c>
      <c r="GC13" s="11">
        <v>6</v>
      </c>
      <c r="GD13" s="13">
        <v>518.64</v>
      </c>
      <c r="GE13" s="11">
        <v>46</v>
      </c>
      <c r="GF13" s="12">
        <v>0.8333</v>
      </c>
      <c r="GG13" s="12">
        <v>0.4362</v>
      </c>
      <c r="GH13" s="11">
        <v>16</v>
      </c>
      <c r="GI13" s="13">
        <v>1517.75</v>
      </c>
      <c r="GJ13" s="11">
        <v>118</v>
      </c>
      <c r="GK13" s="11">
        <v>12</v>
      </c>
      <c r="GL13" s="13">
        <v>1344.17</v>
      </c>
      <c r="GM13" s="11">
        <v>102</v>
      </c>
      <c r="GN13" s="12">
        <v>0.3333</v>
      </c>
      <c r="GO13" s="12">
        <v>0.1291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>
        <v>7</v>
      </c>
      <c r="JN13" s="13">
        <v>248.42</v>
      </c>
      <c r="JO13" s="11">
        <v>110</v>
      </c>
      <c r="JP13" s="12"/>
      <c r="JQ13" s="12"/>
      <c r="JR13" s="11"/>
      <c r="JS13" s="13"/>
      <c r="JT13" s="11"/>
      <c r="JU13" s="11">
        <v>8</v>
      </c>
      <c r="JV13" s="13">
        <v>992.09</v>
      </c>
      <c r="JW13" s="11">
        <v>95</v>
      </c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16132</v>
      </c>
      <c r="C14" s="11">
        <f>=ROUNDDOWN(58.4704603117071,0)</f>
      </c>
      <c r="D14" s="11">
        <v>2832</v>
      </c>
      <c r="E14" s="12">
        <v>0.9405</v>
      </c>
      <c r="F14" s="11"/>
      <c r="G14" s="11">
        <f>=ROUNDDOWN({0},0)</f>
      </c>
      <c r="H14" s="11"/>
      <c r="I14" s="12"/>
      <c r="J14" s="11">
        <v>916</v>
      </c>
      <c r="K14" s="13">
        <v>8976.08</v>
      </c>
      <c r="L14" s="11">
        <v>22</v>
      </c>
      <c r="M14" s="14">
        <v>408</v>
      </c>
      <c r="N14" s="11">
        <v>1177</v>
      </c>
      <c r="O14" s="13">
        <v>12364.99</v>
      </c>
      <c r="P14" s="11">
        <v>15</v>
      </c>
      <c r="Q14" s="14">
        <v>824.33</v>
      </c>
      <c r="R14" s="12">
        <v>-0.2218</v>
      </c>
      <c r="S14" s="12">
        <v>-0.2741</v>
      </c>
      <c r="T14" s="12">
        <v>0.4667</v>
      </c>
      <c r="U14" s="12">
        <v>-0.5051</v>
      </c>
      <c r="V14" s="11">
        <v>916</v>
      </c>
      <c r="W14" s="13">
        <v>8976.08</v>
      </c>
      <c r="X14" s="11">
        <v>22</v>
      </c>
      <c r="Y14" s="11">
        <v>1176</v>
      </c>
      <c r="Z14" s="13">
        <v>12352</v>
      </c>
      <c r="AA14" s="11">
        <v>15</v>
      </c>
      <c r="AB14" s="12">
        <v>-0.2211</v>
      </c>
      <c r="AC14" s="12">
        <v>-0.2733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>
        <v>15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>
        <v>1</v>
      </c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14</v>
      </c>
      <c r="DA14" s="11">
        <v>1</v>
      </c>
      <c r="DB14" s="13">
        <v>12.99</v>
      </c>
      <c r="DC14" s="11">
        <v>6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70225</v>
      </c>
      <c r="C15" s="11">
        <f>=ROUNDDOWN(41.7384843982169,0)</f>
      </c>
      <c r="D15" s="11">
        <v>11619</v>
      </c>
      <c r="E15" s="12">
        <v>0.9497</v>
      </c>
      <c r="F15" s="11"/>
      <c r="G15" s="11">
        <f>=ROUNDDOWN({0},0)</f>
      </c>
      <c r="H15" s="11"/>
      <c r="I15" s="12"/>
      <c r="J15" s="11">
        <v>3001</v>
      </c>
      <c r="K15" s="13">
        <v>88600.02</v>
      </c>
      <c r="L15" s="11">
        <v>112</v>
      </c>
      <c r="M15" s="14">
        <v>791.07</v>
      </c>
      <c r="N15" s="11">
        <v>1850</v>
      </c>
      <c r="O15" s="13">
        <v>75635.37</v>
      </c>
      <c r="P15" s="11">
        <v>100</v>
      </c>
      <c r="Q15" s="14">
        <v>756.35</v>
      </c>
      <c r="R15" s="12">
        <v>0.6222</v>
      </c>
      <c r="S15" s="12">
        <v>0.1714</v>
      </c>
      <c r="T15" s="12">
        <v>0.12</v>
      </c>
      <c r="U15" s="12">
        <v>0.0459</v>
      </c>
      <c r="V15" s="11">
        <v>1045</v>
      </c>
      <c r="W15" s="13">
        <v>29283.75</v>
      </c>
      <c r="X15" s="11">
        <v>91</v>
      </c>
      <c r="Y15" s="11">
        <v>299</v>
      </c>
      <c r="Z15" s="13">
        <v>11020.44</v>
      </c>
      <c r="AA15" s="11">
        <v>78</v>
      </c>
      <c r="AB15" s="12">
        <v>2.495</v>
      </c>
      <c r="AC15" s="12">
        <v>1.6572</v>
      </c>
      <c r="AD15" s="11">
        <v>77</v>
      </c>
      <c r="AE15" s="13">
        <v>2349.27</v>
      </c>
      <c r="AF15" s="11">
        <v>91</v>
      </c>
      <c r="AG15" s="11">
        <v>31</v>
      </c>
      <c r="AH15" s="13">
        <v>1069.01</v>
      </c>
      <c r="AI15" s="11">
        <v>78</v>
      </c>
      <c r="AJ15" s="12">
        <v>1.4839</v>
      </c>
      <c r="AK15" s="12">
        <v>1.1976</v>
      </c>
      <c r="AL15" s="11">
        <v>80</v>
      </c>
      <c r="AM15" s="13">
        <v>2401.72</v>
      </c>
      <c r="AN15" s="11">
        <v>69</v>
      </c>
      <c r="AO15" s="11">
        <v>67</v>
      </c>
      <c r="AP15" s="13">
        <v>2108.97</v>
      </c>
      <c r="AQ15" s="11">
        <v>57</v>
      </c>
      <c r="AR15" s="12">
        <v>0.194</v>
      </c>
      <c r="AS15" s="12">
        <v>0.1388</v>
      </c>
      <c r="AT15" s="11"/>
      <c r="AU15" s="13"/>
      <c r="AV15" s="11">
        <v>34</v>
      </c>
      <c r="AW15" s="11"/>
      <c r="AX15" s="13"/>
      <c r="AY15" s="11"/>
      <c r="AZ15" s="12"/>
      <c r="BA15" s="12"/>
      <c r="BB15" s="11"/>
      <c r="BC15" s="13"/>
      <c r="BD15" s="11"/>
      <c r="BE15" s="11">
        <v>14</v>
      </c>
      <c r="BF15" s="13">
        <v>394.98</v>
      </c>
      <c r="BG15" s="11">
        <v>34</v>
      </c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11</v>
      </c>
      <c r="BS15" s="13">
        <v>344.03</v>
      </c>
      <c r="BT15" s="11">
        <v>11</v>
      </c>
      <c r="BU15" s="11">
        <v>7</v>
      </c>
      <c r="BV15" s="13">
        <v>315.42</v>
      </c>
      <c r="BW15" s="11">
        <v>52</v>
      </c>
      <c r="BX15" s="12">
        <v>0.5714</v>
      </c>
      <c r="BY15" s="12">
        <v>0.0907</v>
      </c>
      <c r="BZ15" s="11">
        <v>1</v>
      </c>
      <c r="CA15" s="13">
        <v>62.99</v>
      </c>
      <c r="CB15" s="11">
        <v>20</v>
      </c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48.57</v>
      </c>
      <c r="CR15" s="11">
        <v>9</v>
      </c>
      <c r="CS15" s="11">
        <v>11</v>
      </c>
      <c r="CT15" s="13">
        <v>404.03</v>
      </c>
      <c r="CU15" s="11">
        <v>15</v>
      </c>
      <c r="CV15" s="12">
        <v>-0.9091</v>
      </c>
      <c r="CW15" s="12">
        <v>-0.8798</v>
      </c>
      <c r="CX15" s="11">
        <v>3</v>
      </c>
      <c r="CY15" s="13">
        <v>116.97</v>
      </c>
      <c r="CZ15" s="11">
        <v>107</v>
      </c>
      <c r="DA15" s="11">
        <v>1</v>
      </c>
      <c r="DB15" s="13">
        <v>19.99</v>
      </c>
      <c r="DC15" s="11">
        <v>95</v>
      </c>
      <c r="DD15" s="12">
        <v>2</v>
      </c>
      <c r="DE15" s="12">
        <v>4.8514</v>
      </c>
      <c r="DF15" s="11">
        <v>1654</v>
      </c>
      <c r="DG15" s="13">
        <v>50712.3</v>
      </c>
      <c r="DH15" s="11"/>
      <c r="DI15" s="11">
        <v>1420</v>
      </c>
      <c r="DJ15" s="13">
        <v>60302.53</v>
      </c>
      <c r="DK15" s="11"/>
      <c r="DL15" s="12">
        <v>0.1648</v>
      </c>
      <c r="DM15" s="12">
        <v>-0.159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>
        <v>129</v>
      </c>
      <c r="HW15" s="13">
        <v>3280.42</v>
      </c>
      <c r="HX15" s="11">
        <v>21</v>
      </c>
      <c r="HY15" s="11"/>
      <c r="HZ15" s="13"/>
      <c r="IA15" s="11">
        <v>21</v>
      </c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>
        <v>60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11335</v>
      </c>
      <c r="C16" s="11">
        <f>=ROUNDDOWN(86.3290175171363,0)</f>
      </c>
      <c r="D16" s="11"/>
      <c r="E16" s="12">
        <v>0.8636</v>
      </c>
      <c r="F16" s="11"/>
      <c r="G16" s="11">
        <f>=ROUNDDOWN({0},0)</f>
      </c>
      <c r="H16" s="11"/>
      <c r="I16" s="12"/>
      <c r="J16" s="11">
        <v>204</v>
      </c>
      <c r="K16" s="13">
        <v>11836.54</v>
      </c>
      <c r="L16" s="11">
        <v>83</v>
      </c>
      <c r="M16" s="14">
        <v>142.61</v>
      </c>
      <c r="N16" s="11">
        <v>117</v>
      </c>
      <c r="O16" s="13">
        <v>10886.53</v>
      </c>
      <c r="P16" s="11">
        <v>117</v>
      </c>
      <c r="Q16" s="14">
        <v>93.05</v>
      </c>
      <c r="R16" s="12">
        <v>0.7436</v>
      </c>
      <c r="S16" s="12">
        <v>0.0873</v>
      </c>
      <c r="T16" s="12">
        <v>-0.2906</v>
      </c>
      <c r="U16" s="12">
        <v>0.5326</v>
      </c>
      <c r="V16" s="11">
        <v>7</v>
      </c>
      <c r="W16" s="13">
        <v>389.63</v>
      </c>
      <c r="X16" s="11">
        <v>82</v>
      </c>
      <c r="Y16" s="11">
        <v>7</v>
      </c>
      <c r="Z16" s="13">
        <v>515.07</v>
      </c>
      <c r="AA16" s="11">
        <v>108</v>
      </c>
      <c r="AB16" s="12"/>
      <c r="AC16" s="12">
        <v>-0.2435</v>
      </c>
      <c r="AD16" s="11">
        <v>6</v>
      </c>
      <c r="AE16" s="13">
        <v>313.34</v>
      </c>
      <c r="AF16" s="11">
        <v>83</v>
      </c>
      <c r="AG16" s="11">
        <v>10</v>
      </c>
      <c r="AH16" s="13">
        <v>1099.91</v>
      </c>
      <c r="AI16" s="11">
        <v>117</v>
      </c>
      <c r="AJ16" s="12">
        <v>-0.4</v>
      </c>
      <c r="AK16" s="12">
        <v>-0.7151</v>
      </c>
      <c r="AL16" s="11">
        <v>2</v>
      </c>
      <c r="AM16" s="13">
        <v>137.95</v>
      </c>
      <c r="AN16" s="11">
        <v>83</v>
      </c>
      <c r="AO16" s="11">
        <v>24</v>
      </c>
      <c r="AP16" s="13">
        <v>2344.53</v>
      </c>
      <c r="AQ16" s="11">
        <v>117</v>
      </c>
      <c r="AR16" s="12">
        <v>-0.9167</v>
      </c>
      <c r="AS16" s="12">
        <v>-0.9412</v>
      </c>
      <c r="AT16" s="11">
        <v>79</v>
      </c>
      <c r="AU16" s="13">
        <v>3883.22</v>
      </c>
      <c r="AV16" s="11">
        <v>83</v>
      </c>
      <c r="AW16" s="11">
        <v>6</v>
      </c>
      <c r="AX16" s="13">
        <v>708.03</v>
      </c>
      <c r="AY16" s="11">
        <v>116</v>
      </c>
      <c r="AZ16" s="12">
        <v>12.1667</v>
      </c>
      <c r="BA16" s="12">
        <v>4.4845</v>
      </c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30</v>
      </c>
      <c r="BS16" s="13">
        <v>2558.33</v>
      </c>
      <c r="BT16" s="11">
        <v>83</v>
      </c>
      <c r="BU16" s="11">
        <v>8</v>
      </c>
      <c r="BV16" s="13">
        <v>628.51</v>
      </c>
      <c r="BW16" s="11">
        <v>117</v>
      </c>
      <c r="BX16" s="12">
        <v>2.75</v>
      </c>
      <c r="BY16" s="12">
        <v>3.0705</v>
      </c>
      <c r="BZ16" s="11">
        <v>7</v>
      </c>
      <c r="CA16" s="13">
        <v>988.53</v>
      </c>
      <c r="CB16" s="11">
        <v>79</v>
      </c>
      <c r="CC16" s="11"/>
      <c r="CD16" s="13"/>
      <c r="CE16" s="11"/>
      <c r="CF16" s="12"/>
      <c r="CG16" s="12"/>
      <c r="CH16" s="11">
        <v>15</v>
      </c>
      <c r="CI16" s="13">
        <v>949.16</v>
      </c>
      <c r="CJ16" s="11">
        <v>61</v>
      </c>
      <c r="CK16" s="11">
        <v>15</v>
      </c>
      <c r="CL16" s="13">
        <v>1345.79</v>
      </c>
      <c r="CM16" s="11">
        <v>91</v>
      </c>
      <c r="CN16" s="12"/>
      <c r="CO16" s="12">
        <v>-0.2947</v>
      </c>
      <c r="CP16" s="11">
        <v>1</v>
      </c>
      <c r="CQ16" s="13">
        <v>27.56</v>
      </c>
      <c r="CR16" s="11">
        <v>67</v>
      </c>
      <c r="CS16" s="11"/>
      <c r="CT16" s="13"/>
      <c r="CU16" s="11"/>
      <c r="CV16" s="12"/>
      <c r="CW16" s="12"/>
      <c r="CX16" s="11"/>
      <c r="CY16" s="13"/>
      <c r="CZ16" s="11">
        <v>83</v>
      </c>
      <c r="DA16" s="11"/>
      <c r="DB16" s="13"/>
      <c r="DC16" s="11">
        <v>117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13</v>
      </c>
      <c r="DW16" s="13">
        <v>720.7</v>
      </c>
      <c r="DX16" s="11">
        <v>28</v>
      </c>
      <c r="DY16" s="11"/>
      <c r="DZ16" s="13"/>
      <c r="EA16" s="11">
        <v>1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5</v>
      </c>
      <c r="EU16" s="13">
        <v>278.36</v>
      </c>
      <c r="EV16" s="11">
        <v>82</v>
      </c>
      <c r="EW16" s="11">
        <v>28</v>
      </c>
      <c r="EX16" s="13">
        <v>2807.84</v>
      </c>
      <c r="EY16" s="11">
        <v>115</v>
      </c>
      <c r="EZ16" s="12">
        <v>-0.8214</v>
      </c>
      <c r="FA16" s="12">
        <v>-0.9009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83</v>
      </c>
      <c r="GK16" s="11"/>
      <c r="GL16" s="13"/>
      <c r="GM16" s="11">
        <v>87</v>
      </c>
      <c r="GN16" s="12"/>
      <c r="GO16" s="12"/>
      <c r="GP16" s="11">
        <v>39</v>
      </c>
      <c r="GQ16" s="13">
        <v>1589.76</v>
      </c>
      <c r="GR16" s="11">
        <v>81</v>
      </c>
      <c r="GS16" s="11">
        <v>19</v>
      </c>
      <c r="GT16" s="13">
        <v>1436.85</v>
      </c>
      <c r="GU16" s="11">
        <v>110</v>
      </c>
      <c r="GV16" s="12">
        <v>1.0526</v>
      </c>
      <c r="GW16" s="12">
        <v>0.1064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>
        <v>95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295968</v>
      </c>
      <c r="C17" s="11">
        <f>=ROUNDDOWN(12.4324960094094,0)</f>
      </c>
      <c r="D17" s="11">
        <v>672459</v>
      </c>
      <c r="E17" s="12">
        <v>0.6064</v>
      </c>
      <c r="F17" s="11"/>
      <c r="G17" s="11">
        <f>=ROUNDDOWN({0},0)</f>
      </c>
      <c r="H17" s="11"/>
      <c r="I17" s="12"/>
      <c r="J17" s="11">
        <v>23401</v>
      </c>
      <c r="K17" s="13">
        <v>593242.85</v>
      </c>
      <c r="L17" s="11">
        <v>1291</v>
      </c>
      <c r="M17" s="14">
        <v>459.52</v>
      </c>
      <c r="N17" s="11">
        <v>20853</v>
      </c>
      <c r="O17" s="13">
        <v>478664.95</v>
      </c>
      <c r="P17" s="11">
        <v>1201</v>
      </c>
      <c r="Q17" s="14">
        <v>398.56</v>
      </c>
      <c r="R17" s="12">
        <v>0.1222</v>
      </c>
      <c r="S17" s="12">
        <v>0.2394</v>
      </c>
      <c r="T17" s="12">
        <v>0.0749</v>
      </c>
      <c r="U17" s="12">
        <v>0.153</v>
      </c>
      <c r="V17" s="11">
        <v>7587</v>
      </c>
      <c r="W17" s="13">
        <v>134172.83</v>
      </c>
      <c r="X17" s="11">
        <v>996</v>
      </c>
      <c r="Y17" s="11">
        <v>7356</v>
      </c>
      <c r="Z17" s="13">
        <v>141021.14</v>
      </c>
      <c r="AA17" s="11">
        <v>759</v>
      </c>
      <c r="AB17" s="12">
        <v>0.0314</v>
      </c>
      <c r="AC17" s="12">
        <v>-0.0486</v>
      </c>
      <c r="AD17" s="11">
        <v>885</v>
      </c>
      <c r="AE17" s="13">
        <v>21903.44</v>
      </c>
      <c r="AF17" s="11">
        <v>1047</v>
      </c>
      <c r="AG17" s="11">
        <v>669</v>
      </c>
      <c r="AH17" s="13">
        <v>17119.95</v>
      </c>
      <c r="AI17" s="11">
        <v>962</v>
      </c>
      <c r="AJ17" s="12">
        <v>0.3229</v>
      </c>
      <c r="AK17" s="12">
        <v>0.2794</v>
      </c>
      <c r="AL17" s="11">
        <v>2400</v>
      </c>
      <c r="AM17" s="13">
        <v>59480.01</v>
      </c>
      <c r="AN17" s="11">
        <v>1047</v>
      </c>
      <c r="AO17" s="11">
        <v>4178</v>
      </c>
      <c r="AP17" s="13">
        <v>99801.93</v>
      </c>
      <c r="AQ17" s="11">
        <v>957</v>
      </c>
      <c r="AR17" s="12">
        <v>-0.4256</v>
      </c>
      <c r="AS17" s="12">
        <v>-0.404</v>
      </c>
      <c r="AT17" s="11">
        <v>1015</v>
      </c>
      <c r="AU17" s="13">
        <v>35584.09</v>
      </c>
      <c r="AV17" s="11">
        <v>1049</v>
      </c>
      <c r="AW17" s="11">
        <v>225</v>
      </c>
      <c r="AX17" s="13">
        <v>7493.65</v>
      </c>
      <c r="AY17" s="11">
        <v>929</v>
      </c>
      <c r="AZ17" s="12">
        <v>3.5111</v>
      </c>
      <c r="BA17" s="12">
        <v>3.7486</v>
      </c>
      <c r="BB17" s="11">
        <v>2931</v>
      </c>
      <c r="BC17" s="13">
        <v>77612.99</v>
      </c>
      <c r="BD17" s="11">
        <v>987</v>
      </c>
      <c r="BE17" s="11">
        <v>2770</v>
      </c>
      <c r="BF17" s="13">
        <v>64454.29</v>
      </c>
      <c r="BG17" s="11">
        <v>907</v>
      </c>
      <c r="BH17" s="12">
        <v>0.0581</v>
      </c>
      <c r="BI17" s="12">
        <v>0.2042</v>
      </c>
      <c r="BJ17" s="11">
        <v>1337</v>
      </c>
      <c r="BK17" s="13">
        <v>30630.04</v>
      </c>
      <c r="BL17" s="11">
        <v>839</v>
      </c>
      <c r="BM17" s="11">
        <v>1607</v>
      </c>
      <c r="BN17" s="13">
        <v>37859.01</v>
      </c>
      <c r="BO17" s="11">
        <v>659</v>
      </c>
      <c r="BP17" s="12">
        <v>-0.168</v>
      </c>
      <c r="BQ17" s="12">
        <v>-0.1909</v>
      </c>
      <c r="BR17" s="11">
        <v>400</v>
      </c>
      <c r="BS17" s="13">
        <v>11913.11</v>
      </c>
      <c r="BT17" s="11">
        <v>1047</v>
      </c>
      <c r="BU17" s="11">
        <v>367</v>
      </c>
      <c r="BV17" s="13">
        <v>11253.26</v>
      </c>
      <c r="BW17" s="11">
        <v>983</v>
      </c>
      <c r="BX17" s="12">
        <v>0.0899</v>
      </c>
      <c r="BY17" s="12">
        <v>0.0586</v>
      </c>
      <c r="BZ17" s="11">
        <v>3667</v>
      </c>
      <c r="CA17" s="13">
        <v>127764.79</v>
      </c>
      <c r="CB17" s="11">
        <v>939</v>
      </c>
      <c r="CC17" s="11"/>
      <c r="CD17" s="13"/>
      <c r="CE17" s="11"/>
      <c r="CF17" s="12"/>
      <c r="CG17" s="12"/>
      <c r="CH17" s="11">
        <v>1992</v>
      </c>
      <c r="CI17" s="13">
        <v>58604.71</v>
      </c>
      <c r="CJ17" s="11">
        <v>967</v>
      </c>
      <c r="CK17" s="11">
        <v>1971</v>
      </c>
      <c r="CL17" s="13">
        <v>54530.88</v>
      </c>
      <c r="CM17" s="11">
        <v>876</v>
      </c>
      <c r="CN17" s="12">
        <v>0.0107</v>
      </c>
      <c r="CO17" s="12">
        <v>0.0747</v>
      </c>
      <c r="CP17" s="11">
        <v>388</v>
      </c>
      <c r="CQ17" s="13">
        <v>12088.17</v>
      </c>
      <c r="CR17" s="11">
        <v>911</v>
      </c>
      <c r="CS17" s="11">
        <v>566</v>
      </c>
      <c r="CT17" s="13">
        <v>16202.87</v>
      </c>
      <c r="CU17" s="11">
        <v>863</v>
      </c>
      <c r="CV17" s="12">
        <v>-0.3145</v>
      </c>
      <c r="CW17" s="12">
        <v>-0.2539</v>
      </c>
      <c r="CX17" s="11">
        <v>43</v>
      </c>
      <c r="CY17" s="13">
        <v>2473.05</v>
      </c>
      <c r="CZ17" s="11">
        <v>1123</v>
      </c>
      <c r="DA17" s="11">
        <v>49</v>
      </c>
      <c r="DB17" s="13">
        <v>1750.37</v>
      </c>
      <c r="DC17" s="11">
        <v>1060</v>
      </c>
      <c r="DD17" s="12">
        <v>-0.1224</v>
      </c>
      <c r="DE17" s="12">
        <v>0.4129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8</v>
      </c>
      <c r="DW17" s="13">
        <v>121.13</v>
      </c>
      <c r="DX17" s="11">
        <v>68</v>
      </c>
      <c r="DY17" s="11">
        <v>11</v>
      </c>
      <c r="DZ17" s="13">
        <v>370</v>
      </c>
      <c r="EA17" s="11">
        <v>11</v>
      </c>
      <c r="EB17" s="12">
        <v>-0.2727</v>
      </c>
      <c r="EC17" s="12">
        <v>-0.6726</v>
      </c>
      <c r="ED17" s="11"/>
      <c r="EE17" s="13"/>
      <c r="EF17" s="11"/>
      <c r="EG17" s="11"/>
      <c r="EH17" s="13"/>
      <c r="EI17" s="11"/>
      <c r="EJ17" s="12"/>
      <c r="EK17" s="12"/>
      <c r="EL17" s="11">
        <v>289</v>
      </c>
      <c r="EM17" s="13">
        <v>7137.26</v>
      </c>
      <c r="EN17" s="11">
        <v>575</v>
      </c>
      <c r="EO17" s="11">
        <v>311</v>
      </c>
      <c r="EP17" s="13">
        <v>8184.07</v>
      </c>
      <c r="EQ17" s="11">
        <v>265</v>
      </c>
      <c r="ER17" s="12">
        <v>-0.0707</v>
      </c>
      <c r="ES17" s="12">
        <v>-0.1279</v>
      </c>
      <c r="ET17" s="11">
        <v>70</v>
      </c>
      <c r="EU17" s="13">
        <v>1926.51</v>
      </c>
      <c r="EV17" s="11">
        <v>363</v>
      </c>
      <c r="EW17" s="11">
        <v>57</v>
      </c>
      <c r="EX17" s="13">
        <v>1390.51</v>
      </c>
      <c r="EY17" s="11">
        <v>224</v>
      </c>
      <c r="EZ17" s="12">
        <v>0.2281</v>
      </c>
      <c r="FA17" s="12">
        <v>0.3855</v>
      </c>
      <c r="FB17" s="11">
        <v>88</v>
      </c>
      <c r="FC17" s="13">
        <v>2293.09</v>
      </c>
      <c r="FD17" s="11">
        <v>614</v>
      </c>
      <c r="FE17" s="11">
        <v>341</v>
      </c>
      <c r="FF17" s="13">
        <v>6717.8</v>
      </c>
      <c r="FG17" s="11">
        <v>594</v>
      </c>
      <c r="FH17" s="12">
        <v>-0.7419</v>
      </c>
      <c r="FI17" s="12">
        <v>-0.6587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77</v>
      </c>
      <c r="GA17" s="13">
        <v>2514.95</v>
      </c>
      <c r="GB17" s="11">
        <v>32</v>
      </c>
      <c r="GC17" s="11">
        <v>85</v>
      </c>
      <c r="GD17" s="13">
        <v>2200.59</v>
      </c>
      <c r="GE17" s="11">
        <v>34</v>
      </c>
      <c r="GF17" s="12">
        <v>-0.0941</v>
      </c>
      <c r="GG17" s="12">
        <v>0.1429</v>
      </c>
      <c r="GH17" s="11"/>
      <c r="GI17" s="13"/>
      <c r="GJ17" s="11">
        <v>860</v>
      </c>
      <c r="GK17" s="11">
        <v>2</v>
      </c>
      <c r="GL17" s="13">
        <v>64.78</v>
      </c>
      <c r="GM17" s="11">
        <v>770</v>
      </c>
      <c r="GN17" s="12"/>
      <c r="GO17" s="12"/>
      <c r="GP17" s="11"/>
      <c r="GQ17" s="13"/>
      <c r="GR17" s="11">
        <v>12</v>
      </c>
      <c r="GS17" s="11">
        <v>3</v>
      </c>
      <c r="GT17" s="13">
        <v>218.33</v>
      </c>
      <c r="GU17" s="11">
        <v>12</v>
      </c>
      <c r="GV17" s="12"/>
      <c r="GW17" s="12"/>
      <c r="GX17" s="11">
        <v>44</v>
      </c>
      <c r="GY17" s="13">
        <v>840.69</v>
      </c>
      <c r="GZ17" s="11">
        <v>109</v>
      </c>
      <c r="HA17" s="11">
        <v>49</v>
      </c>
      <c r="HB17" s="13">
        <v>938.44</v>
      </c>
      <c r="HC17" s="11">
        <v>129</v>
      </c>
      <c r="HD17" s="12">
        <v>-0.102</v>
      </c>
      <c r="HE17" s="12">
        <v>-0.1042</v>
      </c>
      <c r="HF17" s="11">
        <v>28</v>
      </c>
      <c r="HG17" s="13">
        <v>974.12</v>
      </c>
      <c r="HH17" s="11">
        <v>356</v>
      </c>
      <c r="HI17" s="11">
        <v>32</v>
      </c>
      <c r="HJ17" s="13">
        <v>789.09</v>
      </c>
      <c r="HK17" s="11">
        <v>267</v>
      </c>
      <c r="HL17" s="12">
        <v>-0.125</v>
      </c>
      <c r="HM17" s="12">
        <v>0.2345</v>
      </c>
      <c r="HN17" s="11">
        <v>129</v>
      </c>
      <c r="HO17" s="13">
        <v>4333.86</v>
      </c>
      <c r="HP17" s="11">
        <v>105</v>
      </c>
      <c r="HQ17" s="11">
        <v>72</v>
      </c>
      <c r="HR17" s="13">
        <v>2409.3</v>
      </c>
      <c r="HS17" s="11">
        <v>110</v>
      </c>
      <c r="HT17" s="12">
        <v>0.7917</v>
      </c>
      <c r="HU17" s="12">
        <v>0.7988</v>
      </c>
      <c r="HV17" s="11"/>
      <c r="HW17" s="13"/>
      <c r="HX17" s="11"/>
      <c r="HY17" s="11"/>
      <c r="HZ17" s="13"/>
      <c r="IA17" s="11"/>
      <c r="IB17" s="12"/>
      <c r="IC17" s="12"/>
      <c r="ID17" s="11">
        <v>22</v>
      </c>
      <c r="IE17" s="13">
        <v>763.52</v>
      </c>
      <c r="IF17" s="11">
        <v>105</v>
      </c>
      <c r="IG17" s="11"/>
      <c r="IH17" s="13"/>
      <c r="II17" s="11"/>
      <c r="IJ17" s="12"/>
      <c r="IK17" s="12"/>
      <c r="IL17" s="11">
        <v>1</v>
      </c>
      <c r="IM17" s="13">
        <v>110.49</v>
      </c>
      <c r="IN17" s="11">
        <v>24</v>
      </c>
      <c r="IO17" s="11">
        <v>5</v>
      </c>
      <c r="IP17" s="13">
        <v>203.6</v>
      </c>
      <c r="IQ17" s="11">
        <v>25</v>
      </c>
      <c r="IR17" s="12">
        <v>-0.8</v>
      </c>
      <c r="IS17" s="12">
        <v>-0.4573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100</v>
      </c>
      <c r="JN17" s="13">
        <v>2768.79</v>
      </c>
      <c r="JO17" s="11">
        <v>905</v>
      </c>
      <c r="JP17" s="12"/>
      <c r="JQ17" s="12"/>
      <c r="JR17" s="11"/>
      <c r="JS17" s="13"/>
      <c r="JT17" s="11"/>
      <c r="JU17" s="11">
        <v>27</v>
      </c>
      <c r="JV17" s="13">
        <v>922.3</v>
      </c>
      <c r="JW17" s="11">
        <v>94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501</v>
      </c>
      <c r="KK17" s="11"/>
      <c r="KL17" s="13"/>
      <c r="KM17" s="11">
        <v>153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80932</v>
      </c>
      <c r="C18" s="11">
        <f>=ROUNDDOWN(19.9580774826761,0)</f>
      </c>
      <c r="D18" s="11">
        <v>92328</v>
      </c>
      <c r="E18" s="12">
        <v>0.9963</v>
      </c>
      <c r="F18" s="11"/>
      <c r="G18" s="11">
        <f>=ROUNDDOWN({0},0)</f>
      </c>
      <c r="H18" s="11"/>
      <c r="I18" s="12"/>
      <c r="J18" s="11">
        <v>6597</v>
      </c>
      <c r="K18" s="13">
        <v>205587.38</v>
      </c>
      <c r="L18" s="11">
        <v>131</v>
      </c>
      <c r="M18" s="14">
        <v>1569.37</v>
      </c>
      <c r="N18" s="11">
        <v>5494</v>
      </c>
      <c r="O18" s="13">
        <v>188199.91</v>
      </c>
      <c r="P18" s="11"/>
      <c r="Q18" s="14"/>
      <c r="R18" s="12">
        <v>0.2008</v>
      </c>
      <c r="S18" s="12">
        <v>0.0924</v>
      </c>
      <c r="T18" s="12"/>
      <c r="U18" s="12"/>
      <c r="V18" s="11">
        <v>1273</v>
      </c>
      <c r="W18" s="13">
        <v>42832.74</v>
      </c>
      <c r="X18" s="11">
        <v>102</v>
      </c>
      <c r="Y18" s="11">
        <v>579</v>
      </c>
      <c r="Z18" s="13">
        <v>20756.63</v>
      </c>
      <c r="AA18" s="11"/>
      <c r="AB18" s="12">
        <v>1.1986</v>
      </c>
      <c r="AC18" s="12">
        <v>1.0636</v>
      </c>
      <c r="AD18" s="11">
        <v>442</v>
      </c>
      <c r="AE18" s="13">
        <v>10173.31</v>
      </c>
      <c r="AF18" s="11">
        <v>120</v>
      </c>
      <c r="AG18" s="11">
        <v>246</v>
      </c>
      <c r="AH18" s="13">
        <v>6256.11</v>
      </c>
      <c r="AI18" s="11"/>
      <c r="AJ18" s="12">
        <v>0.7967</v>
      </c>
      <c r="AK18" s="12">
        <v>0.6261</v>
      </c>
      <c r="AL18" s="11">
        <v>1154</v>
      </c>
      <c r="AM18" s="13">
        <v>32159.85</v>
      </c>
      <c r="AN18" s="11">
        <v>121</v>
      </c>
      <c r="AO18" s="11">
        <v>593</v>
      </c>
      <c r="AP18" s="13">
        <v>18918.56</v>
      </c>
      <c r="AQ18" s="11"/>
      <c r="AR18" s="12">
        <v>0.946</v>
      </c>
      <c r="AS18" s="12">
        <v>0.6999</v>
      </c>
      <c r="AT18" s="11">
        <v>284</v>
      </c>
      <c r="AU18" s="13">
        <v>9569.8</v>
      </c>
      <c r="AV18" s="11">
        <v>120</v>
      </c>
      <c r="AW18" s="11">
        <v>84</v>
      </c>
      <c r="AX18" s="13">
        <v>2961.42</v>
      </c>
      <c r="AY18" s="11"/>
      <c r="AZ18" s="12">
        <v>2.381</v>
      </c>
      <c r="BA18" s="12">
        <v>2.2315</v>
      </c>
      <c r="BB18" s="11">
        <v>887</v>
      </c>
      <c r="BC18" s="13">
        <v>31621.09</v>
      </c>
      <c r="BD18" s="11">
        <v>120</v>
      </c>
      <c r="BE18" s="11">
        <v>886</v>
      </c>
      <c r="BF18" s="13">
        <v>31810.54</v>
      </c>
      <c r="BG18" s="11"/>
      <c r="BH18" s="12">
        <v>0.0011</v>
      </c>
      <c r="BI18" s="12">
        <v>-0.006</v>
      </c>
      <c r="BJ18" s="11">
        <v>884</v>
      </c>
      <c r="BK18" s="13">
        <v>28712.51</v>
      </c>
      <c r="BL18" s="11">
        <v>110</v>
      </c>
      <c r="BM18" s="11">
        <v>1366</v>
      </c>
      <c r="BN18" s="13">
        <v>48650.72</v>
      </c>
      <c r="BO18" s="11"/>
      <c r="BP18" s="12">
        <v>-0.3529</v>
      </c>
      <c r="BQ18" s="12">
        <v>-0.4098</v>
      </c>
      <c r="BR18" s="11">
        <v>240</v>
      </c>
      <c r="BS18" s="13">
        <v>8981.39</v>
      </c>
      <c r="BT18" s="11">
        <v>128</v>
      </c>
      <c r="BU18" s="11">
        <v>392</v>
      </c>
      <c r="BV18" s="13">
        <v>14378.18</v>
      </c>
      <c r="BW18" s="11"/>
      <c r="BX18" s="12">
        <v>-0.3878</v>
      </c>
      <c r="BY18" s="12">
        <v>-0.3753</v>
      </c>
      <c r="BZ18" s="11">
        <v>1</v>
      </c>
      <c r="CA18" s="13">
        <v>39.99</v>
      </c>
      <c r="CB18" s="11">
        <v>110</v>
      </c>
      <c r="CC18" s="11"/>
      <c r="CD18" s="13"/>
      <c r="CE18" s="11"/>
      <c r="CF18" s="12"/>
      <c r="CG18" s="12"/>
      <c r="CH18" s="11">
        <v>446</v>
      </c>
      <c r="CI18" s="13">
        <v>12050.99</v>
      </c>
      <c r="CJ18" s="11">
        <v>116</v>
      </c>
      <c r="CK18" s="11">
        <v>653</v>
      </c>
      <c r="CL18" s="13">
        <v>21235.24</v>
      </c>
      <c r="CM18" s="11"/>
      <c r="CN18" s="12">
        <v>-0.317</v>
      </c>
      <c r="CO18" s="12">
        <v>-0.4325</v>
      </c>
      <c r="CP18" s="11">
        <v>488</v>
      </c>
      <c r="CQ18" s="13">
        <v>13726.73</v>
      </c>
      <c r="CR18" s="11">
        <v>121</v>
      </c>
      <c r="CS18" s="11">
        <v>315</v>
      </c>
      <c r="CT18" s="13">
        <v>10183.83</v>
      </c>
      <c r="CU18" s="11"/>
      <c r="CV18" s="12">
        <v>0.5492</v>
      </c>
      <c r="CW18" s="12">
        <v>0.3479</v>
      </c>
      <c r="CX18" s="11">
        <v>1</v>
      </c>
      <c r="CY18" s="13">
        <v>49.99</v>
      </c>
      <c r="CZ18" s="11">
        <v>128</v>
      </c>
      <c r="DA18" s="11">
        <v>4</v>
      </c>
      <c r="DB18" s="13">
        <v>304.96</v>
      </c>
      <c r="DC18" s="11"/>
      <c r="DD18" s="12">
        <v>-0.75</v>
      </c>
      <c r="DE18" s="12">
        <v>-0.8361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6</v>
      </c>
      <c r="DW18" s="13">
        <v>175.47</v>
      </c>
      <c r="DX18" s="11">
        <v>16</v>
      </c>
      <c r="DY18" s="11">
        <v>4</v>
      </c>
      <c r="DZ18" s="13">
        <v>109.96</v>
      </c>
      <c r="EA18" s="11"/>
      <c r="EB18" s="12">
        <v>0.5</v>
      </c>
      <c r="EC18" s="12">
        <v>0.5958</v>
      </c>
      <c r="ED18" s="11"/>
      <c r="EE18" s="13"/>
      <c r="EF18" s="11"/>
      <c r="EG18" s="11"/>
      <c r="EH18" s="13"/>
      <c r="EI18" s="11"/>
      <c r="EJ18" s="12"/>
      <c r="EK18" s="12"/>
      <c r="EL18" s="11">
        <v>147</v>
      </c>
      <c r="EM18" s="13">
        <v>4116.48</v>
      </c>
      <c r="EN18" s="11">
        <v>51</v>
      </c>
      <c r="EO18" s="11">
        <v>88</v>
      </c>
      <c r="EP18" s="13">
        <v>2577.27</v>
      </c>
      <c r="EQ18" s="11"/>
      <c r="ER18" s="12">
        <v>0.6705</v>
      </c>
      <c r="ES18" s="12">
        <v>0.5972</v>
      </c>
      <c r="ET18" s="11">
        <v>54</v>
      </c>
      <c r="EU18" s="13">
        <v>2006.57</v>
      </c>
      <c r="EV18" s="11">
        <v>101</v>
      </c>
      <c r="EW18" s="11">
        <v>53</v>
      </c>
      <c r="EX18" s="13">
        <v>1909.92</v>
      </c>
      <c r="EY18" s="11"/>
      <c r="EZ18" s="12">
        <v>0.0189</v>
      </c>
      <c r="FA18" s="12">
        <v>0.0506</v>
      </c>
      <c r="FB18" s="11">
        <v>16</v>
      </c>
      <c r="FC18" s="13">
        <v>430</v>
      </c>
      <c r="FD18" s="11">
        <v>60</v>
      </c>
      <c r="FE18" s="11">
        <v>7</v>
      </c>
      <c r="FF18" s="13">
        <v>196.6</v>
      </c>
      <c r="FG18" s="11"/>
      <c r="FH18" s="12">
        <v>1.2857</v>
      </c>
      <c r="FI18" s="12">
        <v>1.1872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235</v>
      </c>
      <c r="GA18" s="13">
        <v>7707.41</v>
      </c>
      <c r="GB18" s="11">
        <v>83</v>
      </c>
      <c r="GC18" s="11">
        <v>191</v>
      </c>
      <c r="GD18" s="13">
        <v>6908.07</v>
      </c>
      <c r="GE18" s="11"/>
      <c r="GF18" s="12">
        <v>0.2304</v>
      </c>
      <c r="GG18" s="12">
        <v>0.1157</v>
      </c>
      <c r="GH18" s="11">
        <v>4</v>
      </c>
      <c r="GI18" s="13">
        <v>150.82</v>
      </c>
      <c r="GJ18" s="11">
        <v>109</v>
      </c>
      <c r="GK18" s="11"/>
      <c r="GL18" s="13"/>
      <c r="GM18" s="11"/>
      <c r="GN18" s="12"/>
      <c r="GO18" s="12"/>
      <c r="GP18" s="11">
        <v>1</v>
      </c>
      <c r="GQ18" s="13">
        <v>20.99</v>
      </c>
      <c r="GR18" s="11">
        <v>17</v>
      </c>
      <c r="GS18" s="11">
        <v>1</v>
      </c>
      <c r="GT18" s="13">
        <v>24.26</v>
      </c>
      <c r="GU18" s="11"/>
      <c r="GV18" s="12"/>
      <c r="GW18" s="12">
        <v>-0.1348</v>
      </c>
      <c r="GX18" s="11"/>
      <c r="GY18" s="13"/>
      <c r="GZ18" s="11"/>
      <c r="HA18" s="11"/>
      <c r="HB18" s="13"/>
      <c r="HC18" s="11"/>
      <c r="HD18" s="12"/>
      <c r="HE18" s="12"/>
      <c r="HF18" s="11">
        <v>12</v>
      </c>
      <c r="HG18" s="13">
        <v>347.76</v>
      </c>
      <c r="HH18" s="11">
        <v>27</v>
      </c>
      <c r="HI18" s="11">
        <v>7</v>
      </c>
      <c r="HJ18" s="13">
        <v>226.8</v>
      </c>
      <c r="HK18" s="11"/>
      <c r="HL18" s="12">
        <v>0.7143</v>
      </c>
      <c r="HM18" s="12">
        <v>0.5333</v>
      </c>
      <c r="HN18" s="11">
        <v>3</v>
      </c>
      <c r="HO18" s="13">
        <v>119.7</v>
      </c>
      <c r="HP18" s="11">
        <v>5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18</v>
      </c>
      <c r="IE18" s="13">
        <v>585.3</v>
      </c>
      <c r="IF18" s="11">
        <v>37</v>
      </c>
      <c r="IG18" s="11"/>
      <c r="IH18" s="13"/>
      <c r="II18" s="11"/>
      <c r="IJ18" s="12"/>
      <c r="IK18" s="12"/>
      <c r="IL18" s="11">
        <v>1</v>
      </c>
      <c r="IM18" s="13">
        <v>8.49</v>
      </c>
      <c r="IN18" s="11">
        <v>11</v>
      </c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8</v>
      </c>
      <c r="JN18" s="13">
        <v>200.98</v>
      </c>
      <c r="JO18" s="11"/>
      <c r="JP18" s="12"/>
      <c r="JQ18" s="12"/>
      <c r="JR18" s="11"/>
      <c r="JS18" s="13"/>
      <c r="JT18" s="11"/>
      <c r="JU18" s="11">
        <v>17</v>
      </c>
      <c r="JV18" s="13">
        <v>589.86</v>
      </c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263930</v>
      </c>
      <c r="C19" s="11">
        <f>=ROUNDDOWN(21.7233489168368,0)</f>
      </c>
      <c r="D19" s="11">
        <v>190264</v>
      </c>
      <c r="E19" s="12">
        <v>0.8893</v>
      </c>
      <c r="F19" s="11"/>
      <c r="G19" s="11">
        <f>=ROUNDDOWN({0},0)</f>
      </c>
      <c r="H19" s="11"/>
      <c r="I19" s="12"/>
      <c r="J19" s="11">
        <v>18775</v>
      </c>
      <c r="K19" s="13">
        <v>394739.75</v>
      </c>
      <c r="L19" s="11">
        <v>643</v>
      </c>
      <c r="M19" s="14">
        <v>613.9</v>
      </c>
      <c r="N19" s="11">
        <v>17791</v>
      </c>
      <c r="O19" s="13">
        <v>349098.58</v>
      </c>
      <c r="P19" s="11">
        <v>719</v>
      </c>
      <c r="Q19" s="14">
        <v>485.53</v>
      </c>
      <c r="R19" s="12">
        <v>0.0553</v>
      </c>
      <c r="S19" s="12">
        <v>0.1307</v>
      </c>
      <c r="T19" s="12">
        <v>-0.1057</v>
      </c>
      <c r="U19" s="12">
        <v>0.2644</v>
      </c>
      <c r="V19" s="11">
        <v>7329</v>
      </c>
      <c r="W19" s="13">
        <v>170428.2</v>
      </c>
      <c r="X19" s="11">
        <v>590</v>
      </c>
      <c r="Y19" s="11">
        <v>4471</v>
      </c>
      <c r="Z19" s="13">
        <v>103827.19</v>
      </c>
      <c r="AA19" s="11">
        <v>635</v>
      </c>
      <c r="AB19" s="12">
        <v>0.6392</v>
      </c>
      <c r="AC19" s="12">
        <v>0.6415</v>
      </c>
      <c r="AD19" s="11">
        <v>3498</v>
      </c>
      <c r="AE19" s="13">
        <v>60838.68</v>
      </c>
      <c r="AF19" s="11">
        <v>629</v>
      </c>
      <c r="AG19" s="11">
        <v>3257</v>
      </c>
      <c r="AH19" s="13">
        <v>51519.7</v>
      </c>
      <c r="AI19" s="11">
        <v>708</v>
      </c>
      <c r="AJ19" s="12">
        <v>0.074</v>
      </c>
      <c r="AK19" s="12">
        <v>0.1809</v>
      </c>
      <c r="AL19" s="11">
        <v>2019</v>
      </c>
      <c r="AM19" s="13">
        <v>36833.12</v>
      </c>
      <c r="AN19" s="11">
        <v>619</v>
      </c>
      <c r="AO19" s="11">
        <v>2369</v>
      </c>
      <c r="AP19" s="13">
        <v>39489.45</v>
      </c>
      <c r="AQ19" s="11">
        <v>682</v>
      </c>
      <c r="AR19" s="12">
        <v>-0.1477</v>
      </c>
      <c r="AS19" s="12">
        <v>-0.0673</v>
      </c>
      <c r="AT19" s="11">
        <v>694</v>
      </c>
      <c r="AU19" s="13">
        <v>14101.31</v>
      </c>
      <c r="AV19" s="11">
        <v>554</v>
      </c>
      <c r="AW19" s="11">
        <v>754</v>
      </c>
      <c r="AX19" s="13">
        <v>15256.58</v>
      </c>
      <c r="AY19" s="11">
        <v>581</v>
      </c>
      <c r="AZ19" s="12">
        <v>-0.0796</v>
      </c>
      <c r="BA19" s="12">
        <v>-0.0757</v>
      </c>
      <c r="BB19" s="11">
        <v>40</v>
      </c>
      <c r="BC19" s="13">
        <v>1068.63</v>
      </c>
      <c r="BD19" s="11">
        <v>14</v>
      </c>
      <c r="BE19" s="11">
        <v>1651</v>
      </c>
      <c r="BF19" s="13">
        <v>32471.43</v>
      </c>
      <c r="BG19" s="11">
        <v>668</v>
      </c>
      <c r="BH19" s="12">
        <v>-0.9758</v>
      </c>
      <c r="BI19" s="12">
        <v>-0.9671</v>
      </c>
      <c r="BJ19" s="11">
        <v>1721</v>
      </c>
      <c r="BK19" s="13">
        <v>34860.91</v>
      </c>
      <c r="BL19" s="11">
        <v>464</v>
      </c>
      <c r="BM19" s="11">
        <v>918</v>
      </c>
      <c r="BN19" s="13">
        <v>18331.68</v>
      </c>
      <c r="BO19" s="11">
        <v>523</v>
      </c>
      <c r="BP19" s="12">
        <v>0.8747</v>
      </c>
      <c r="BQ19" s="12">
        <v>0.9017</v>
      </c>
      <c r="BR19" s="11">
        <v>185</v>
      </c>
      <c r="BS19" s="13">
        <v>4769.91</v>
      </c>
      <c r="BT19" s="11">
        <v>634</v>
      </c>
      <c r="BU19" s="11">
        <v>369</v>
      </c>
      <c r="BV19" s="13">
        <v>10302.49</v>
      </c>
      <c r="BW19" s="11">
        <v>708</v>
      </c>
      <c r="BX19" s="12">
        <v>-0.4986</v>
      </c>
      <c r="BY19" s="12">
        <v>-0.537</v>
      </c>
      <c r="BZ19" s="11">
        <v>60</v>
      </c>
      <c r="CA19" s="13">
        <v>2538.85</v>
      </c>
      <c r="CB19" s="11">
        <v>545</v>
      </c>
      <c r="CC19" s="11"/>
      <c r="CD19" s="13"/>
      <c r="CE19" s="11"/>
      <c r="CF19" s="12"/>
      <c r="CG19" s="12"/>
      <c r="CH19" s="11">
        <v>1964</v>
      </c>
      <c r="CI19" s="13">
        <v>37880.29</v>
      </c>
      <c r="CJ19" s="11">
        <v>625</v>
      </c>
      <c r="CK19" s="11">
        <v>2795</v>
      </c>
      <c r="CL19" s="13">
        <v>51373.59</v>
      </c>
      <c r="CM19" s="11">
        <v>675</v>
      </c>
      <c r="CN19" s="12">
        <v>-0.2973</v>
      </c>
      <c r="CO19" s="12">
        <v>-0.2627</v>
      </c>
      <c r="CP19" s="11">
        <v>115</v>
      </c>
      <c r="CQ19" s="13">
        <v>2039.26</v>
      </c>
      <c r="CR19" s="11">
        <v>523</v>
      </c>
      <c r="CS19" s="11">
        <v>188</v>
      </c>
      <c r="CT19" s="13">
        <v>3091.04</v>
      </c>
      <c r="CU19" s="11">
        <v>544</v>
      </c>
      <c r="CV19" s="12">
        <v>-0.3883</v>
      </c>
      <c r="CW19" s="12">
        <v>-0.3403</v>
      </c>
      <c r="CX19" s="11">
        <v>380</v>
      </c>
      <c r="CY19" s="13">
        <v>12111.07</v>
      </c>
      <c r="CZ19" s="11">
        <v>641</v>
      </c>
      <c r="DA19" s="11">
        <v>11</v>
      </c>
      <c r="DB19" s="13">
        <v>436.94</v>
      </c>
      <c r="DC19" s="11">
        <v>715</v>
      </c>
      <c r="DD19" s="12">
        <v>33.5455</v>
      </c>
      <c r="DE19" s="12">
        <v>26.7179</v>
      </c>
      <c r="DF19" s="11">
        <v>87</v>
      </c>
      <c r="DG19" s="13">
        <v>2731.45</v>
      </c>
      <c r="DH19" s="11"/>
      <c r="DI19" s="11">
        <v>155</v>
      </c>
      <c r="DJ19" s="13">
        <v>4834.05</v>
      </c>
      <c r="DK19" s="11"/>
      <c r="DL19" s="12">
        <v>-0.4387</v>
      </c>
      <c r="DM19" s="12">
        <v>-0.435</v>
      </c>
      <c r="DN19" s="11"/>
      <c r="DO19" s="13"/>
      <c r="DP19" s="11"/>
      <c r="DQ19" s="11"/>
      <c r="DR19" s="13"/>
      <c r="DS19" s="11"/>
      <c r="DT19" s="12"/>
      <c r="DU19" s="12"/>
      <c r="DV19" s="11">
        <v>32</v>
      </c>
      <c r="DW19" s="13">
        <v>722.75</v>
      </c>
      <c r="DX19" s="11">
        <v>28</v>
      </c>
      <c r="DY19" s="11">
        <v>38</v>
      </c>
      <c r="DZ19" s="13">
        <v>751.64</v>
      </c>
      <c r="EA19" s="11">
        <v>24</v>
      </c>
      <c r="EB19" s="12">
        <v>-0.1579</v>
      </c>
      <c r="EC19" s="12">
        <v>-0.0384</v>
      </c>
      <c r="ED19" s="11">
        <v>193</v>
      </c>
      <c r="EE19" s="13">
        <v>3991.43</v>
      </c>
      <c r="EF19" s="11">
        <v>237</v>
      </c>
      <c r="EG19" s="11">
        <v>225</v>
      </c>
      <c r="EH19" s="13">
        <v>5281.41</v>
      </c>
      <c r="EI19" s="11">
        <v>488</v>
      </c>
      <c r="EJ19" s="12">
        <v>-0.1422</v>
      </c>
      <c r="EK19" s="12">
        <v>-0.2442</v>
      </c>
      <c r="EL19" s="11">
        <v>41</v>
      </c>
      <c r="EM19" s="13">
        <v>580.77</v>
      </c>
      <c r="EN19" s="11">
        <v>73</v>
      </c>
      <c r="EO19" s="11">
        <v>72</v>
      </c>
      <c r="EP19" s="13">
        <v>1085.24</v>
      </c>
      <c r="EQ19" s="11">
        <v>72</v>
      </c>
      <c r="ER19" s="12">
        <v>-0.4306</v>
      </c>
      <c r="ES19" s="12">
        <v>-0.4648</v>
      </c>
      <c r="ET19" s="11">
        <v>246</v>
      </c>
      <c r="EU19" s="13">
        <v>6253.86</v>
      </c>
      <c r="EV19" s="11">
        <v>307</v>
      </c>
      <c r="EW19" s="11">
        <v>281</v>
      </c>
      <c r="EX19" s="13">
        <v>6813.92</v>
      </c>
      <c r="EY19" s="11">
        <v>277</v>
      </c>
      <c r="EZ19" s="12">
        <v>-0.1246</v>
      </c>
      <c r="FA19" s="12">
        <v>-0.0822</v>
      </c>
      <c r="FB19" s="11">
        <v>104</v>
      </c>
      <c r="FC19" s="13">
        <v>1699.99</v>
      </c>
      <c r="FD19" s="11">
        <v>168</v>
      </c>
      <c r="FE19" s="11">
        <v>69</v>
      </c>
      <c r="FF19" s="13">
        <v>1060.63</v>
      </c>
      <c r="FG19" s="11">
        <v>200</v>
      </c>
      <c r="FH19" s="12">
        <v>0.5072</v>
      </c>
      <c r="FI19" s="12">
        <v>0.6028</v>
      </c>
      <c r="FJ19" s="11"/>
      <c r="FK19" s="13"/>
      <c r="FL19" s="11"/>
      <c r="FM19" s="11"/>
      <c r="FN19" s="13"/>
      <c r="FO19" s="11"/>
      <c r="FP19" s="12"/>
      <c r="FQ19" s="12"/>
      <c r="FR19" s="11">
        <v>7</v>
      </c>
      <c r="FS19" s="13">
        <v>155.55</v>
      </c>
      <c r="FT19" s="11">
        <v>110</v>
      </c>
      <c r="FU19" s="11">
        <v>28</v>
      </c>
      <c r="FV19" s="13">
        <v>535.7</v>
      </c>
      <c r="FW19" s="11">
        <v>134</v>
      </c>
      <c r="FX19" s="12">
        <v>-0.75</v>
      </c>
      <c r="FY19" s="12">
        <v>-0.7096</v>
      </c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>
        <v>361</v>
      </c>
      <c r="GK19" s="11"/>
      <c r="GL19" s="13"/>
      <c r="GM19" s="11">
        <v>31</v>
      </c>
      <c r="GN19" s="12"/>
      <c r="GO19" s="12"/>
      <c r="GP19" s="11">
        <v>28</v>
      </c>
      <c r="GQ19" s="13">
        <v>456.19</v>
      </c>
      <c r="GR19" s="11">
        <v>180</v>
      </c>
      <c r="GS19" s="11">
        <v>27</v>
      </c>
      <c r="GT19" s="13">
        <v>475.08</v>
      </c>
      <c r="GU19" s="11">
        <v>151</v>
      </c>
      <c r="GV19" s="12">
        <v>0.037</v>
      </c>
      <c r="GW19" s="12">
        <v>-0.0398</v>
      </c>
      <c r="GX19" s="11">
        <v>14</v>
      </c>
      <c r="GY19" s="13">
        <v>250.78</v>
      </c>
      <c r="GZ19" s="11">
        <v>49</v>
      </c>
      <c r="HA19" s="11">
        <v>18</v>
      </c>
      <c r="HB19" s="13">
        <v>377.17</v>
      </c>
      <c r="HC19" s="11">
        <v>49</v>
      </c>
      <c r="HD19" s="12">
        <v>-0.2222</v>
      </c>
      <c r="HE19" s="12">
        <v>-0.3351</v>
      </c>
      <c r="HF19" s="11">
        <v>13</v>
      </c>
      <c r="HG19" s="13">
        <v>176.9</v>
      </c>
      <c r="HH19" s="11">
        <v>176</v>
      </c>
      <c r="HI19" s="11">
        <v>57</v>
      </c>
      <c r="HJ19" s="13">
        <v>1101.18</v>
      </c>
      <c r="HK19" s="11">
        <v>184</v>
      </c>
      <c r="HL19" s="12">
        <v>-0.7719</v>
      </c>
      <c r="HM19" s="12">
        <v>-0.8394</v>
      </c>
      <c r="HN19" s="11"/>
      <c r="HO19" s="13"/>
      <c r="HP19" s="11"/>
      <c r="HQ19" s="11">
        <v>6</v>
      </c>
      <c r="HR19" s="13">
        <v>184.26</v>
      </c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5</v>
      </c>
      <c r="IM19" s="13">
        <v>249.85</v>
      </c>
      <c r="IN19" s="11">
        <v>23</v>
      </c>
      <c r="IO19" s="11">
        <v>18</v>
      </c>
      <c r="IP19" s="13">
        <v>230.19</v>
      </c>
      <c r="IQ19" s="11">
        <v>26</v>
      </c>
      <c r="IR19" s="12">
        <v>-0.7222</v>
      </c>
      <c r="IS19" s="12">
        <v>0.0854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12</v>
      </c>
      <c r="JN19" s="13">
        <v>229.92</v>
      </c>
      <c r="JO19" s="11">
        <v>575</v>
      </c>
      <c r="JP19" s="12"/>
      <c r="JQ19" s="12"/>
      <c r="JR19" s="11"/>
      <c r="JS19" s="13"/>
      <c r="JT19" s="11"/>
      <c r="JU19" s="11">
        <v>2</v>
      </c>
      <c r="JV19" s="13">
        <v>38.1</v>
      </c>
      <c r="JW19" s="11">
        <v>31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244</v>
      </c>
      <c r="KK19" s="11"/>
      <c r="KL19" s="13"/>
      <c r="KM19" s="11">
        <v>143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243920</v>
      </c>
      <c r="C20" s="11">
        <f>=ROUNDDOWN(30.0575470419342,0)</f>
      </c>
      <c r="D20" s="11">
        <v>182216</v>
      </c>
      <c r="E20" s="12">
        <v>0.838</v>
      </c>
      <c r="F20" s="11"/>
      <c r="G20" s="11">
        <f>=ROUNDDOWN({0},0)</f>
      </c>
      <c r="H20" s="11"/>
      <c r="I20" s="12"/>
      <c r="J20" s="11">
        <v>9768</v>
      </c>
      <c r="K20" s="13">
        <v>399301.01</v>
      </c>
      <c r="L20" s="11">
        <v>653</v>
      </c>
      <c r="M20" s="14">
        <v>611.49</v>
      </c>
      <c r="N20" s="11">
        <v>10705</v>
      </c>
      <c r="O20" s="13">
        <v>444785.63</v>
      </c>
      <c r="P20" s="11">
        <v>615</v>
      </c>
      <c r="Q20" s="14">
        <v>723.23</v>
      </c>
      <c r="R20" s="12">
        <v>-0.0875</v>
      </c>
      <c r="S20" s="12">
        <v>-0.1023</v>
      </c>
      <c r="T20" s="12">
        <v>0.0618</v>
      </c>
      <c r="U20" s="12">
        <v>-0.1545</v>
      </c>
      <c r="V20" s="11">
        <v>4326</v>
      </c>
      <c r="W20" s="13">
        <v>174459</v>
      </c>
      <c r="X20" s="11">
        <v>536</v>
      </c>
      <c r="Y20" s="11">
        <v>2867</v>
      </c>
      <c r="Z20" s="13">
        <v>114818.97</v>
      </c>
      <c r="AA20" s="11">
        <v>453</v>
      </c>
      <c r="AB20" s="12">
        <v>0.5089</v>
      </c>
      <c r="AC20" s="12">
        <v>0.5194</v>
      </c>
      <c r="AD20" s="11">
        <v>792</v>
      </c>
      <c r="AE20" s="13">
        <v>28080.96</v>
      </c>
      <c r="AF20" s="11">
        <v>559</v>
      </c>
      <c r="AG20" s="11">
        <v>851</v>
      </c>
      <c r="AH20" s="13">
        <v>32256.08</v>
      </c>
      <c r="AI20" s="11">
        <v>475</v>
      </c>
      <c r="AJ20" s="12">
        <v>-0.0693</v>
      </c>
      <c r="AK20" s="12">
        <v>-0.1294</v>
      </c>
      <c r="AL20" s="11">
        <v>747</v>
      </c>
      <c r="AM20" s="13">
        <v>29744.43</v>
      </c>
      <c r="AN20" s="11">
        <v>550</v>
      </c>
      <c r="AO20" s="11">
        <v>813</v>
      </c>
      <c r="AP20" s="13">
        <v>36401.41</v>
      </c>
      <c r="AQ20" s="11">
        <v>467</v>
      </c>
      <c r="AR20" s="12">
        <v>-0.0812</v>
      </c>
      <c r="AS20" s="12">
        <v>-0.1829</v>
      </c>
      <c r="AT20" s="11">
        <v>482</v>
      </c>
      <c r="AU20" s="13">
        <v>20077.02</v>
      </c>
      <c r="AV20" s="11">
        <v>584</v>
      </c>
      <c r="AW20" s="11">
        <v>442</v>
      </c>
      <c r="AX20" s="13">
        <v>20235.68</v>
      </c>
      <c r="AY20" s="11">
        <v>477</v>
      </c>
      <c r="AZ20" s="12">
        <v>0.0905</v>
      </c>
      <c r="BA20" s="12">
        <v>-0.0078</v>
      </c>
      <c r="BB20" s="11">
        <v>703</v>
      </c>
      <c r="BC20" s="13">
        <v>26570.29</v>
      </c>
      <c r="BD20" s="11">
        <v>387</v>
      </c>
      <c r="BE20" s="11">
        <v>983</v>
      </c>
      <c r="BF20" s="13">
        <v>40385.98</v>
      </c>
      <c r="BG20" s="11">
        <v>447</v>
      </c>
      <c r="BH20" s="12">
        <v>-0.2848</v>
      </c>
      <c r="BI20" s="12">
        <v>-0.3421</v>
      </c>
      <c r="BJ20" s="11">
        <v>1290</v>
      </c>
      <c r="BK20" s="13">
        <v>57455.01</v>
      </c>
      <c r="BL20" s="11">
        <v>534</v>
      </c>
      <c r="BM20" s="11">
        <v>1324</v>
      </c>
      <c r="BN20" s="13">
        <v>66311.34</v>
      </c>
      <c r="BO20" s="11">
        <v>452</v>
      </c>
      <c r="BP20" s="12">
        <v>-0.0257</v>
      </c>
      <c r="BQ20" s="12">
        <v>-0.1336</v>
      </c>
      <c r="BR20" s="11">
        <v>226</v>
      </c>
      <c r="BS20" s="13">
        <v>9822.45</v>
      </c>
      <c r="BT20" s="11">
        <v>559</v>
      </c>
      <c r="BU20" s="11">
        <v>424</v>
      </c>
      <c r="BV20" s="13">
        <v>20982.63</v>
      </c>
      <c r="BW20" s="11">
        <v>471</v>
      </c>
      <c r="BX20" s="12">
        <v>-0.467</v>
      </c>
      <c r="BY20" s="12">
        <v>-0.5319</v>
      </c>
      <c r="BZ20" s="11">
        <v>139</v>
      </c>
      <c r="CA20" s="13">
        <v>6809.77</v>
      </c>
      <c r="CB20" s="11">
        <v>538</v>
      </c>
      <c r="CC20" s="11"/>
      <c r="CD20" s="13"/>
      <c r="CE20" s="11"/>
      <c r="CF20" s="12"/>
      <c r="CG20" s="12"/>
      <c r="CH20" s="11">
        <v>526</v>
      </c>
      <c r="CI20" s="13">
        <v>21081.36</v>
      </c>
      <c r="CJ20" s="11">
        <v>515</v>
      </c>
      <c r="CK20" s="11">
        <v>970</v>
      </c>
      <c r="CL20" s="13">
        <v>39300.64</v>
      </c>
      <c r="CM20" s="11">
        <v>440</v>
      </c>
      <c r="CN20" s="12">
        <v>-0.4577</v>
      </c>
      <c r="CO20" s="12">
        <v>-0.4636</v>
      </c>
      <c r="CP20" s="11">
        <v>107</v>
      </c>
      <c r="CQ20" s="13">
        <v>4590.32</v>
      </c>
      <c r="CR20" s="11">
        <v>521</v>
      </c>
      <c r="CS20" s="11">
        <v>132</v>
      </c>
      <c r="CT20" s="13">
        <v>5787.45</v>
      </c>
      <c r="CU20" s="11">
        <v>375</v>
      </c>
      <c r="CV20" s="12">
        <v>-0.1894</v>
      </c>
      <c r="CW20" s="12">
        <v>-0.2068</v>
      </c>
      <c r="CX20" s="11">
        <v>181</v>
      </c>
      <c r="CY20" s="13">
        <v>10117.74</v>
      </c>
      <c r="CZ20" s="11">
        <v>618</v>
      </c>
      <c r="DA20" s="11">
        <v>830</v>
      </c>
      <c r="DB20" s="13">
        <v>31096.57</v>
      </c>
      <c r="DC20" s="11">
        <v>579</v>
      </c>
      <c r="DD20" s="12">
        <v>-0.7819</v>
      </c>
      <c r="DE20" s="12">
        <v>-0.6746</v>
      </c>
      <c r="DF20" s="11"/>
      <c r="DG20" s="13"/>
      <c r="DH20" s="11"/>
      <c r="DI20" s="11"/>
      <c r="DJ20" s="13"/>
      <c r="DK20" s="11"/>
      <c r="DL20" s="12"/>
      <c r="DM20" s="12"/>
      <c r="DN20" s="11"/>
      <c r="DO20" s="13"/>
      <c r="DP20" s="11"/>
      <c r="DQ20" s="11"/>
      <c r="DR20" s="13"/>
      <c r="DS20" s="11"/>
      <c r="DT20" s="12"/>
      <c r="DU20" s="12"/>
      <c r="DV20" s="11">
        <v>2</v>
      </c>
      <c r="DW20" s="13">
        <v>81.14</v>
      </c>
      <c r="DX20" s="11">
        <v>35</v>
      </c>
      <c r="DY20" s="11"/>
      <c r="DZ20" s="13"/>
      <c r="EA20" s="11">
        <v>8</v>
      </c>
      <c r="EB20" s="12"/>
      <c r="EC20" s="12"/>
      <c r="ED20" s="11">
        <v>3</v>
      </c>
      <c r="EE20" s="13">
        <v>176.59</v>
      </c>
      <c r="EF20" s="11">
        <v>306</v>
      </c>
      <c r="EG20" s="11">
        <v>8</v>
      </c>
      <c r="EH20" s="13">
        <v>435.3</v>
      </c>
      <c r="EI20" s="11">
        <v>328</v>
      </c>
      <c r="EJ20" s="12">
        <v>-0.625</v>
      </c>
      <c r="EK20" s="12">
        <v>-0.5943</v>
      </c>
      <c r="EL20" s="11">
        <v>57</v>
      </c>
      <c r="EM20" s="13">
        <v>2409.02</v>
      </c>
      <c r="EN20" s="11">
        <v>66</v>
      </c>
      <c r="EO20" s="11">
        <v>182</v>
      </c>
      <c r="EP20" s="13">
        <v>7958.94</v>
      </c>
      <c r="EQ20" s="11">
        <v>75</v>
      </c>
      <c r="ER20" s="12">
        <v>-0.6868</v>
      </c>
      <c r="ES20" s="12">
        <v>-0.6973</v>
      </c>
      <c r="ET20" s="11">
        <v>67</v>
      </c>
      <c r="EU20" s="13">
        <v>2730.94</v>
      </c>
      <c r="EV20" s="11">
        <v>396</v>
      </c>
      <c r="EW20" s="11">
        <v>102</v>
      </c>
      <c r="EX20" s="13">
        <v>4844.06</v>
      </c>
      <c r="EY20" s="11">
        <v>342</v>
      </c>
      <c r="EZ20" s="12">
        <v>-0.3431</v>
      </c>
      <c r="FA20" s="12">
        <v>-0.4362</v>
      </c>
      <c r="FB20" s="11">
        <v>44</v>
      </c>
      <c r="FC20" s="13">
        <v>1699.92</v>
      </c>
      <c r="FD20" s="11">
        <v>74</v>
      </c>
      <c r="FE20" s="11">
        <v>113</v>
      </c>
      <c r="FF20" s="13">
        <v>4090.95</v>
      </c>
      <c r="FG20" s="11">
        <v>127</v>
      </c>
      <c r="FH20" s="12">
        <v>-0.6106</v>
      </c>
      <c r="FI20" s="12">
        <v>-0.5845</v>
      </c>
      <c r="FJ20" s="11">
        <v>10</v>
      </c>
      <c r="FK20" s="13">
        <v>494.38</v>
      </c>
      <c r="FL20" s="11">
        <v>245</v>
      </c>
      <c r="FM20" s="11">
        <v>18</v>
      </c>
      <c r="FN20" s="13">
        <v>835.77</v>
      </c>
      <c r="FO20" s="11">
        <v>57</v>
      </c>
      <c r="FP20" s="12">
        <v>-0.4444</v>
      </c>
      <c r="FQ20" s="12">
        <v>-0.4085</v>
      </c>
      <c r="FR20" s="11">
        <v>10</v>
      </c>
      <c r="FS20" s="13">
        <v>459.25</v>
      </c>
      <c r="FT20" s="11">
        <v>103</v>
      </c>
      <c r="FU20" s="11">
        <v>9</v>
      </c>
      <c r="FV20" s="13">
        <v>476.06</v>
      </c>
      <c r="FW20" s="11">
        <v>114</v>
      </c>
      <c r="FX20" s="12">
        <v>0.1111</v>
      </c>
      <c r="FY20" s="12">
        <v>-0.0353</v>
      </c>
      <c r="FZ20" s="11">
        <v>2</v>
      </c>
      <c r="GA20" s="13">
        <v>160.97</v>
      </c>
      <c r="GB20" s="11">
        <v>21</v>
      </c>
      <c r="GC20" s="11">
        <v>5</v>
      </c>
      <c r="GD20" s="13">
        <v>363.06</v>
      </c>
      <c r="GE20" s="11">
        <v>8</v>
      </c>
      <c r="GF20" s="12">
        <v>-0.6</v>
      </c>
      <c r="GG20" s="12">
        <v>-0.5566</v>
      </c>
      <c r="GH20" s="11">
        <v>2</v>
      </c>
      <c r="GI20" s="13">
        <v>71.93</v>
      </c>
      <c r="GJ20" s="11">
        <v>333</v>
      </c>
      <c r="GK20" s="11">
        <v>2</v>
      </c>
      <c r="GL20" s="13">
        <v>92.53</v>
      </c>
      <c r="GM20" s="11">
        <v>278</v>
      </c>
      <c r="GN20" s="12"/>
      <c r="GO20" s="12">
        <v>-0.2226</v>
      </c>
      <c r="GP20" s="11">
        <v>30</v>
      </c>
      <c r="GQ20" s="13">
        <v>1324.34</v>
      </c>
      <c r="GR20" s="11">
        <v>101</v>
      </c>
      <c r="GS20" s="11">
        <v>10</v>
      </c>
      <c r="GT20" s="13">
        <v>400.62</v>
      </c>
      <c r="GU20" s="11">
        <v>30</v>
      </c>
      <c r="GV20" s="12">
        <v>2</v>
      </c>
      <c r="GW20" s="12">
        <v>2.3057</v>
      </c>
      <c r="GX20" s="11">
        <v>5</v>
      </c>
      <c r="GY20" s="13">
        <v>217.96</v>
      </c>
      <c r="GZ20" s="11">
        <v>70</v>
      </c>
      <c r="HA20" s="11">
        <v>13</v>
      </c>
      <c r="HB20" s="13">
        <v>608.98</v>
      </c>
      <c r="HC20" s="11">
        <v>60</v>
      </c>
      <c r="HD20" s="12">
        <v>-0.6154</v>
      </c>
      <c r="HE20" s="12">
        <v>-0.6421</v>
      </c>
      <c r="HF20" s="11">
        <v>2</v>
      </c>
      <c r="HG20" s="13">
        <v>79.46</v>
      </c>
      <c r="HH20" s="11">
        <v>220</v>
      </c>
      <c r="HI20" s="11">
        <v>6</v>
      </c>
      <c r="HJ20" s="13">
        <v>241.9</v>
      </c>
      <c r="HK20" s="11">
        <v>224</v>
      </c>
      <c r="HL20" s="12">
        <v>-0.6667</v>
      </c>
      <c r="HM20" s="12">
        <v>-0.6715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15</v>
      </c>
      <c r="IE20" s="13">
        <v>586.76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>
        <v>500</v>
      </c>
      <c r="JF20" s="13">
        <v>12870</v>
      </c>
      <c r="JG20" s="11"/>
      <c r="JH20" s="12"/>
      <c r="JI20" s="12"/>
      <c r="JJ20" s="11"/>
      <c r="JK20" s="13"/>
      <c r="JL20" s="11"/>
      <c r="JM20" s="11">
        <v>92</v>
      </c>
      <c r="JN20" s="13">
        <v>3567.24</v>
      </c>
      <c r="JO20" s="11">
        <v>466</v>
      </c>
      <c r="JP20" s="12"/>
      <c r="JQ20" s="12"/>
      <c r="JR20" s="11"/>
      <c r="JS20" s="13"/>
      <c r="JT20" s="11"/>
      <c r="JU20" s="11">
        <v>9</v>
      </c>
      <c r="JV20" s="13">
        <v>423.47</v>
      </c>
      <c r="JW20" s="11">
        <v>144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>
        <v>278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172878</v>
      </c>
      <c r="K21" s="17">
        <v>7469495.81</v>
      </c>
      <c r="L21" s="15">
        <v>8525</v>
      </c>
      <c r="M21" s="18">
        <v>876.19</v>
      </c>
      <c r="N21" s="15">
        <v>155685</v>
      </c>
      <c r="O21" s="17">
        <v>7155205.93</v>
      </c>
      <c r="P21" s="15">
        <v>8373</v>
      </c>
      <c r="Q21" s="18">
        <v>854.56</v>
      </c>
      <c r="R21" s="16">
        <v>0.1104</v>
      </c>
      <c r="S21" s="16">
        <v>0.0439</v>
      </c>
      <c r="T21" s="16">
        <v>0.0182</v>
      </c>
      <c r="U21" s="16">
        <v>0.0253</v>
      </c>
      <c r="V21" s="15">
        <v>58792</v>
      </c>
      <c r="W21" s="17">
        <v>2169375.9</v>
      </c>
      <c r="X21" s="15">
        <v>6189</v>
      </c>
      <c r="Y21" s="15">
        <v>42077</v>
      </c>
      <c r="Z21" s="17">
        <v>1556782.94</v>
      </c>
      <c r="AA21" s="15">
        <v>5534</v>
      </c>
      <c r="AB21" s="16">
        <v>0.3972</v>
      </c>
      <c r="AC21" s="16">
        <v>0.3935</v>
      </c>
      <c r="AD21" s="15">
        <v>18519</v>
      </c>
      <c r="AE21" s="17">
        <v>1158946.46</v>
      </c>
      <c r="AF21" s="15">
        <v>6948</v>
      </c>
      <c r="AG21" s="15">
        <v>16120</v>
      </c>
      <c r="AH21" s="17">
        <v>1160980.88</v>
      </c>
      <c r="AI21" s="15">
        <v>6814</v>
      </c>
      <c r="AJ21" s="16">
        <v>0.1488</v>
      </c>
      <c r="AK21" s="16">
        <v>-0.0018</v>
      </c>
      <c r="AL21" s="15">
        <v>21359</v>
      </c>
      <c r="AM21" s="17">
        <v>726001.09</v>
      </c>
      <c r="AN21" s="15">
        <v>6816</v>
      </c>
      <c r="AO21" s="15">
        <v>22147</v>
      </c>
      <c r="AP21" s="17">
        <v>808076.43</v>
      </c>
      <c r="AQ21" s="15">
        <v>6572</v>
      </c>
      <c r="AR21" s="16">
        <v>-0.0356</v>
      </c>
      <c r="AS21" s="16">
        <v>-0.1016</v>
      </c>
      <c r="AT21" s="15">
        <v>9899</v>
      </c>
      <c r="AU21" s="17">
        <v>655912.4</v>
      </c>
      <c r="AV21" s="15">
        <v>6904</v>
      </c>
      <c r="AW21" s="15">
        <v>6624</v>
      </c>
      <c r="AX21" s="17">
        <v>550902.65</v>
      </c>
      <c r="AY21" s="15">
        <v>6454</v>
      </c>
      <c r="AZ21" s="16">
        <v>0.4944</v>
      </c>
      <c r="BA21" s="16">
        <v>0.1906</v>
      </c>
      <c r="BB21" s="15">
        <v>16001</v>
      </c>
      <c r="BC21" s="17">
        <v>576928.55</v>
      </c>
      <c r="BD21" s="15">
        <v>5935</v>
      </c>
      <c r="BE21" s="15">
        <v>19360</v>
      </c>
      <c r="BF21" s="17">
        <v>689120.53</v>
      </c>
      <c r="BG21" s="15">
        <v>6605</v>
      </c>
      <c r="BH21" s="16">
        <v>-0.1735</v>
      </c>
      <c r="BI21" s="16">
        <v>-0.1628</v>
      </c>
      <c r="BJ21" s="15">
        <v>12258</v>
      </c>
      <c r="BK21" s="17">
        <v>465703.11</v>
      </c>
      <c r="BL21" s="15">
        <v>5775</v>
      </c>
      <c r="BM21" s="15">
        <v>13701</v>
      </c>
      <c r="BN21" s="17">
        <v>537517.32</v>
      </c>
      <c r="BO21" s="15">
        <v>5352</v>
      </c>
      <c r="BP21" s="16">
        <v>-0.1053</v>
      </c>
      <c r="BQ21" s="16">
        <v>-0.1336</v>
      </c>
      <c r="BR21" s="15">
        <v>4768</v>
      </c>
      <c r="BS21" s="17">
        <v>402153.21</v>
      </c>
      <c r="BT21" s="15">
        <v>6808</v>
      </c>
      <c r="BU21" s="15">
        <v>6377</v>
      </c>
      <c r="BV21" s="17">
        <v>516415.87</v>
      </c>
      <c r="BW21" s="15">
        <v>6803</v>
      </c>
      <c r="BX21" s="16">
        <v>-0.2523</v>
      </c>
      <c r="BY21" s="16">
        <v>-0.2213</v>
      </c>
      <c r="BZ21" s="15">
        <v>9189</v>
      </c>
      <c r="CA21" s="17">
        <v>371204.92</v>
      </c>
      <c r="CB21" s="15">
        <v>5935</v>
      </c>
      <c r="CC21" s="15"/>
      <c r="CD21" s="17"/>
      <c r="CE21" s="15"/>
      <c r="CF21" s="16"/>
      <c r="CG21" s="16"/>
      <c r="CH21" s="15">
        <v>10003</v>
      </c>
      <c r="CI21" s="17">
        <v>358354.62</v>
      </c>
      <c r="CJ21" s="15">
        <v>5727</v>
      </c>
      <c r="CK21" s="15">
        <v>12693</v>
      </c>
      <c r="CL21" s="17">
        <v>495184.15</v>
      </c>
      <c r="CM21" s="15">
        <v>5515</v>
      </c>
      <c r="CN21" s="16">
        <v>-0.2119</v>
      </c>
      <c r="CO21" s="16">
        <v>-0.2763</v>
      </c>
      <c r="CP21" s="15">
        <v>2264</v>
      </c>
      <c r="CQ21" s="17">
        <v>90946.69</v>
      </c>
      <c r="CR21" s="15">
        <v>5386</v>
      </c>
      <c r="CS21" s="15">
        <v>3162</v>
      </c>
      <c r="CT21" s="17">
        <v>151067.41</v>
      </c>
      <c r="CU21" s="15">
        <v>4986</v>
      </c>
      <c r="CV21" s="16">
        <v>-0.284</v>
      </c>
      <c r="CW21" s="16">
        <v>-0.398</v>
      </c>
      <c r="CX21" s="15">
        <v>1111</v>
      </c>
      <c r="CY21" s="17">
        <v>61849.57</v>
      </c>
      <c r="CZ21" s="15">
        <v>7289</v>
      </c>
      <c r="DA21" s="15">
        <v>1883</v>
      </c>
      <c r="DB21" s="17">
        <v>80505.59</v>
      </c>
      <c r="DC21" s="15">
        <v>7177</v>
      </c>
      <c r="DD21" s="16">
        <v>-0.41</v>
      </c>
      <c r="DE21" s="16">
        <v>-0.2317</v>
      </c>
      <c r="DF21" s="15">
        <v>1949</v>
      </c>
      <c r="DG21" s="17">
        <v>61111.17</v>
      </c>
      <c r="DH21" s="15"/>
      <c r="DI21" s="15">
        <v>1743</v>
      </c>
      <c r="DJ21" s="17">
        <v>71487.63</v>
      </c>
      <c r="DK21" s="15"/>
      <c r="DL21" s="16">
        <v>0.1182</v>
      </c>
      <c r="DM21" s="16">
        <v>-0.1452</v>
      </c>
      <c r="DN21" s="15">
        <v>277</v>
      </c>
      <c r="DO21" s="17">
        <v>45821.06</v>
      </c>
      <c r="DP21" s="15">
        <v>871</v>
      </c>
      <c r="DQ21" s="15">
        <v>101</v>
      </c>
      <c r="DR21" s="17">
        <v>14070.37</v>
      </c>
      <c r="DS21" s="15">
        <v>745</v>
      </c>
      <c r="DT21" s="16">
        <v>1.7426</v>
      </c>
      <c r="DU21" s="16">
        <v>2.2566</v>
      </c>
      <c r="DV21" s="15">
        <v>606</v>
      </c>
      <c r="DW21" s="17">
        <v>45140.63</v>
      </c>
      <c r="DX21" s="15">
        <v>876</v>
      </c>
      <c r="DY21" s="15">
        <v>620</v>
      </c>
      <c r="DZ21" s="17">
        <v>59077.18</v>
      </c>
      <c r="EA21" s="15">
        <v>727</v>
      </c>
      <c r="EB21" s="16">
        <v>-0.0226</v>
      </c>
      <c r="EC21" s="16">
        <v>-0.2359</v>
      </c>
      <c r="ED21" s="15">
        <v>610</v>
      </c>
      <c r="EE21" s="17">
        <v>41704.65</v>
      </c>
      <c r="EF21" s="15">
        <v>2582</v>
      </c>
      <c r="EG21" s="15">
        <v>860</v>
      </c>
      <c r="EH21" s="17">
        <v>105443.4</v>
      </c>
      <c r="EI21" s="15">
        <v>2798</v>
      </c>
      <c r="EJ21" s="16">
        <v>-0.2907</v>
      </c>
      <c r="EK21" s="16">
        <v>-0.6045</v>
      </c>
      <c r="EL21" s="15">
        <v>1001</v>
      </c>
      <c r="EM21" s="17">
        <v>36715.64</v>
      </c>
      <c r="EN21" s="15">
        <v>1591</v>
      </c>
      <c r="EO21" s="15">
        <v>1277</v>
      </c>
      <c r="EP21" s="17">
        <v>51925.56</v>
      </c>
      <c r="EQ21" s="15">
        <v>1109</v>
      </c>
      <c r="ER21" s="16">
        <v>-0.2161</v>
      </c>
      <c r="ES21" s="16">
        <v>-0.2929</v>
      </c>
      <c r="ET21" s="15">
        <v>952</v>
      </c>
      <c r="EU21" s="17">
        <v>35975.07</v>
      </c>
      <c r="EV21" s="15">
        <v>2613</v>
      </c>
      <c r="EW21" s="15">
        <v>889</v>
      </c>
      <c r="EX21" s="17">
        <v>35011.86</v>
      </c>
      <c r="EY21" s="15">
        <v>1816</v>
      </c>
      <c r="EZ21" s="16">
        <v>0.0709</v>
      </c>
      <c r="FA21" s="16">
        <v>0.0275</v>
      </c>
      <c r="FB21" s="15">
        <v>1104</v>
      </c>
      <c r="FC21" s="17">
        <v>32174.39</v>
      </c>
      <c r="FD21" s="15">
        <v>1997</v>
      </c>
      <c r="FE21" s="15">
        <v>1330</v>
      </c>
      <c r="FF21" s="17">
        <v>42452.32</v>
      </c>
      <c r="FG21" s="15">
        <v>2147</v>
      </c>
      <c r="FH21" s="16">
        <v>-0.1699</v>
      </c>
      <c r="FI21" s="16">
        <v>-0.2421</v>
      </c>
      <c r="FJ21" s="15">
        <v>256</v>
      </c>
      <c r="FK21" s="17">
        <v>27307.8</v>
      </c>
      <c r="FL21" s="15">
        <v>1274</v>
      </c>
      <c r="FM21" s="15">
        <v>357</v>
      </c>
      <c r="FN21" s="17">
        <v>42181.58</v>
      </c>
      <c r="FO21" s="15">
        <v>1041</v>
      </c>
      <c r="FP21" s="16">
        <v>-0.2829</v>
      </c>
      <c r="FQ21" s="16">
        <v>-0.3526</v>
      </c>
      <c r="FR21" s="15">
        <v>244</v>
      </c>
      <c r="FS21" s="17">
        <v>23802.16</v>
      </c>
      <c r="FT21" s="15">
        <v>1076</v>
      </c>
      <c r="FU21" s="15">
        <v>163</v>
      </c>
      <c r="FV21" s="17">
        <v>17530.31</v>
      </c>
      <c r="FW21" s="15">
        <v>982</v>
      </c>
      <c r="FX21" s="16">
        <v>0.4969</v>
      </c>
      <c r="FY21" s="16">
        <v>0.3578</v>
      </c>
      <c r="FZ21" s="15">
        <v>576</v>
      </c>
      <c r="GA21" s="17">
        <v>23322.25</v>
      </c>
      <c r="GB21" s="15">
        <v>1017</v>
      </c>
      <c r="GC21" s="15">
        <v>544</v>
      </c>
      <c r="GD21" s="17">
        <v>23909.5</v>
      </c>
      <c r="GE21" s="15">
        <v>992</v>
      </c>
      <c r="GF21" s="16">
        <v>0.0588</v>
      </c>
      <c r="GG21" s="16">
        <v>-0.0246</v>
      </c>
      <c r="GH21" s="15">
        <v>167</v>
      </c>
      <c r="GI21" s="17">
        <v>21135.38</v>
      </c>
      <c r="GJ21" s="15">
        <v>5328</v>
      </c>
      <c r="GK21" s="15">
        <v>114</v>
      </c>
      <c r="GL21" s="17">
        <v>16214.27</v>
      </c>
      <c r="GM21" s="15">
        <v>4574</v>
      </c>
      <c r="GN21" s="16">
        <v>0.4649</v>
      </c>
      <c r="GO21" s="16">
        <v>0.3035</v>
      </c>
      <c r="GP21" s="15">
        <v>274</v>
      </c>
      <c r="GQ21" s="17">
        <v>11448.77</v>
      </c>
      <c r="GR21" s="15">
        <v>837</v>
      </c>
      <c r="GS21" s="15">
        <v>196</v>
      </c>
      <c r="GT21" s="17">
        <v>8459.52</v>
      </c>
      <c r="GU21" s="15">
        <v>718</v>
      </c>
      <c r="GV21" s="16">
        <v>0.398</v>
      </c>
      <c r="GW21" s="16">
        <v>0.3534</v>
      </c>
      <c r="GX21" s="15">
        <v>196</v>
      </c>
      <c r="GY21" s="17">
        <v>7922.45</v>
      </c>
      <c r="GZ21" s="15">
        <v>1184</v>
      </c>
      <c r="HA21" s="15">
        <v>227</v>
      </c>
      <c r="HB21" s="17">
        <v>10102.31</v>
      </c>
      <c r="HC21" s="15">
        <v>1230</v>
      </c>
      <c r="HD21" s="16">
        <v>-0.1366</v>
      </c>
      <c r="HE21" s="16">
        <v>-0.2158</v>
      </c>
      <c r="HF21" s="15">
        <v>137</v>
      </c>
      <c r="HG21" s="17">
        <v>4934.47</v>
      </c>
      <c r="HH21" s="15">
        <v>2144</v>
      </c>
      <c r="HI21" s="15">
        <v>247</v>
      </c>
      <c r="HJ21" s="17">
        <v>9235.33</v>
      </c>
      <c r="HK21" s="15">
        <v>2255</v>
      </c>
      <c r="HL21" s="16">
        <v>-0.4453</v>
      </c>
      <c r="HM21" s="16">
        <v>-0.4657</v>
      </c>
      <c r="HN21" s="15">
        <v>136</v>
      </c>
      <c r="HO21" s="17">
        <v>4651.72</v>
      </c>
      <c r="HP21" s="15">
        <v>254</v>
      </c>
      <c r="HQ21" s="15">
        <v>85</v>
      </c>
      <c r="HR21" s="17">
        <v>2942.57</v>
      </c>
      <c r="HS21" s="15">
        <v>238</v>
      </c>
      <c r="HT21" s="16">
        <v>0.6</v>
      </c>
      <c r="HU21" s="16">
        <v>0.5808</v>
      </c>
      <c r="HV21" s="15">
        <v>129</v>
      </c>
      <c r="HW21" s="17">
        <v>3280.42</v>
      </c>
      <c r="HX21" s="15">
        <v>21</v>
      </c>
      <c r="HY21" s="15"/>
      <c r="HZ21" s="17"/>
      <c r="IA21" s="15">
        <v>21</v>
      </c>
      <c r="IB21" s="16"/>
      <c r="IC21" s="16"/>
      <c r="ID21" s="15">
        <v>77</v>
      </c>
      <c r="IE21" s="17">
        <v>3002.98</v>
      </c>
      <c r="IF21" s="15">
        <v>904</v>
      </c>
      <c r="IG21" s="15"/>
      <c r="IH21" s="17"/>
      <c r="II21" s="15"/>
      <c r="IJ21" s="16"/>
      <c r="IK21" s="16"/>
      <c r="IL21" s="15">
        <v>20</v>
      </c>
      <c r="IM21" s="17">
        <v>2306.7</v>
      </c>
      <c r="IN21" s="15">
        <v>165</v>
      </c>
      <c r="IO21" s="15">
        <v>42</v>
      </c>
      <c r="IP21" s="17">
        <v>1080.36</v>
      </c>
      <c r="IQ21" s="15">
        <v>167</v>
      </c>
      <c r="IR21" s="16">
        <v>-0.5238</v>
      </c>
      <c r="IS21" s="16">
        <v>1.1351</v>
      </c>
      <c r="IT21" s="15">
        <v>4</v>
      </c>
      <c r="IU21" s="17">
        <v>361.58</v>
      </c>
      <c r="IV21" s="15">
        <v>131</v>
      </c>
      <c r="IW21" s="15"/>
      <c r="IX21" s="17"/>
      <c r="IY21" s="15"/>
      <c r="IZ21" s="16"/>
      <c r="JA21" s="16"/>
      <c r="JB21" s="15"/>
      <c r="JC21" s="17"/>
      <c r="JD21" s="15"/>
      <c r="JE21" s="15">
        <v>1883</v>
      </c>
      <c r="JF21" s="17">
        <v>54498.9</v>
      </c>
      <c r="JG21" s="15"/>
      <c r="JH21" s="16">
        <v>-1</v>
      </c>
      <c r="JI21" s="16">
        <v>-1</v>
      </c>
      <c r="JJ21" s="15"/>
      <c r="JK21" s="17"/>
      <c r="JL21" s="15"/>
      <c r="JM21" s="15">
        <v>723</v>
      </c>
      <c r="JN21" s="17">
        <v>32404.3</v>
      </c>
      <c r="JO21" s="15">
        <v>6178</v>
      </c>
      <c r="JP21" s="16">
        <v>-1</v>
      </c>
      <c r="JQ21" s="16">
        <v>-1</v>
      </c>
      <c r="JR21" s="15"/>
      <c r="JS21" s="17"/>
      <c r="JT21" s="15"/>
      <c r="JU21" s="15">
        <v>136</v>
      </c>
      <c r="JV21" s="17">
        <v>10300.38</v>
      </c>
      <c r="JW21" s="15">
        <v>1518</v>
      </c>
      <c r="JX21" s="16">
        <v>-1</v>
      </c>
      <c r="JY21" s="16">
        <v>-1</v>
      </c>
      <c r="JZ21" s="15"/>
      <c r="KA21" s="17"/>
      <c r="KB21" s="15">
        <v>100</v>
      </c>
      <c r="KC21" s="15">
        <v>3</v>
      </c>
      <c r="KD21" s="17">
        <v>250.42</v>
      </c>
      <c r="KE21" s="15">
        <v>81</v>
      </c>
      <c r="KF21" s="16">
        <v>-1</v>
      </c>
      <c r="KG21" s="16">
        <v>-1</v>
      </c>
      <c r="KH21" s="15"/>
      <c r="KI21" s="17"/>
      <c r="KJ21" s="15">
        <v>2699</v>
      </c>
      <c r="KK21" s="15">
        <v>1</v>
      </c>
      <c r="KL21" s="17">
        <v>74.09</v>
      </c>
      <c r="KM21" s="15">
        <v>1179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