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8_{AD92B72F-D5EB-4469-A041-FE6CBF93E460}" xr6:coauthVersionLast="47" xr6:coauthVersionMax="47" xr10:uidLastSave="{00000000-0000-0000-0000-000000000000}"/>
  <bookViews>
    <workbookView xWindow="-120" yWindow="-120" windowWidth="29040" windowHeight="17640" xr2:uid="{2F056D70-41D3-4D89-873D-330392CB0F8B}"/>
  </bookViews>
  <sheets>
    <sheet name="Planning work dashbo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H9" i="1" s="1"/>
  <c r="E9" i="1"/>
  <c r="H8" i="1"/>
  <c r="G8" i="1"/>
  <c r="H7" i="1"/>
  <c r="G7" i="1"/>
  <c r="H6" i="1"/>
  <c r="G6" i="1"/>
  <c r="G9" i="1" s="1"/>
</calcChain>
</file>

<file path=xl/sharedStrings.xml><?xml version="1.0" encoding="utf-8"?>
<sst xmlns="http://schemas.openxmlformats.org/spreadsheetml/2006/main" count="94" uniqueCount="48">
  <si>
    <t>Planning work dashboard, BP模块计划工作的监控、提醒</t>
    <phoneticPr fontId="2" type="noConversion"/>
  </si>
  <si>
    <t>报表及说明</t>
    <phoneticPr fontId="2" type="noConversion"/>
  </si>
  <si>
    <t>review status为Y的famly no数</t>
    <phoneticPr fontId="2" type="noConversion"/>
  </si>
  <si>
    <t>review status为N的famly no数</t>
    <phoneticPr fontId="2" type="noConversion"/>
  </si>
  <si>
    <t>见公式</t>
    <phoneticPr fontId="2" type="noConversion"/>
  </si>
  <si>
    <t>有系统翻单建议且review status为N的famly no数</t>
    <phoneticPr fontId="2" type="noConversion"/>
  </si>
  <si>
    <t>超过两周以上为review的family no数</t>
    <phoneticPr fontId="2" type="noConversion"/>
  </si>
  <si>
    <t>Team</t>
    <phoneticPr fontId="2" type="noConversion"/>
  </si>
  <si>
    <t>Team leader</t>
    <phoneticPr fontId="2" type="noConversion"/>
  </si>
  <si>
    <t>Planner</t>
    <phoneticPr fontId="2" type="noConversion"/>
  </si>
  <si>
    <t>Division</t>
    <phoneticPr fontId="2" type="noConversion"/>
  </si>
  <si>
    <t>Total family count</t>
    <phoneticPr fontId="2" type="noConversion"/>
  </si>
  <si>
    <t>Completed</t>
    <phoneticPr fontId="2" type="noConversion"/>
  </si>
  <si>
    <t>Uncompleted</t>
    <phoneticPr fontId="2" type="noConversion"/>
  </si>
  <si>
    <t>Completed%</t>
    <phoneticPr fontId="2" type="noConversion"/>
  </si>
  <si>
    <t>Uncompleted family count with suggested planning qty</t>
    <phoneticPr fontId="2" type="noConversion"/>
  </si>
  <si>
    <t>Pending review weeks&gt;=2</t>
    <phoneticPr fontId="2" type="noConversion"/>
  </si>
  <si>
    <t>T1</t>
    <phoneticPr fontId="2" type="noConversion"/>
  </si>
  <si>
    <t>PlannerA</t>
    <phoneticPr fontId="2" type="noConversion"/>
  </si>
  <si>
    <t>ADUL</t>
    <phoneticPr fontId="2" type="noConversion"/>
  </si>
  <si>
    <t>PlannerB</t>
    <phoneticPr fontId="2" type="noConversion"/>
  </si>
  <si>
    <t>YOUT</t>
    <phoneticPr fontId="2" type="noConversion"/>
  </si>
  <si>
    <t>T2</t>
    <phoneticPr fontId="2" type="noConversion"/>
  </si>
  <si>
    <t>PlannerD</t>
    <phoneticPr fontId="2" type="noConversion"/>
  </si>
  <si>
    <t>PlannerC</t>
    <phoneticPr fontId="2" type="noConversion"/>
  </si>
  <si>
    <t>WIN</t>
    <phoneticPr fontId="2" type="noConversion"/>
  </si>
  <si>
    <t>TOTAL</t>
    <phoneticPr fontId="2" type="noConversion"/>
  </si>
  <si>
    <t>维护一张组别表，格式如下，也可合并至已提需求：EH24010027（BP账户分组和权限设置）</t>
    <phoneticPr fontId="2" type="noConversion"/>
  </si>
  <si>
    <t>Pending review weeks&gt;=2的family no数值（&gt;0), 标红警示</t>
    <phoneticPr fontId="2" type="noConversion"/>
  </si>
  <si>
    <t>每周一、三、五下午1点，系统自动发送邮件给各层级人员，展示本周的此表信息；分级发送、接收内容，组员：本人负责的部分；组长：组内所有人员的；经理：全体</t>
    <phoneticPr fontId="2" type="noConversion"/>
  </si>
  <si>
    <t>根据各自权限，可点击Uncompleted family count with suggested planning qty项下的数字，可跳转至报表System new order planning；点击Pending review weeks&gt;=2项下的数字，跳转显示报表格式如下，点击Pattern名，直接跳转至计划主界面且显示此Pattern的筛选结果？</t>
    <phoneticPr fontId="2" type="noConversion"/>
  </si>
  <si>
    <t>Brand</t>
    <phoneticPr fontId="2" type="noConversion"/>
  </si>
  <si>
    <t>Pattern</t>
    <phoneticPr fontId="2" type="noConversion"/>
  </si>
  <si>
    <t>Brand1</t>
    <phoneticPr fontId="2" type="noConversion"/>
  </si>
  <si>
    <t>Pattern1</t>
    <phoneticPr fontId="2" type="noConversion"/>
  </si>
  <si>
    <t>Pattern2</t>
  </si>
  <si>
    <t>Brand2</t>
  </si>
  <si>
    <t>Pattern3</t>
  </si>
  <si>
    <t>Brand3</t>
  </si>
  <si>
    <t>Pattern4</t>
    <phoneticPr fontId="2" type="noConversion"/>
  </si>
  <si>
    <t>查询项</t>
    <phoneticPr fontId="2" type="noConversion"/>
  </si>
  <si>
    <t>Seasonal</t>
    <phoneticPr fontId="2" type="noConversion"/>
  </si>
  <si>
    <t>COO</t>
    <phoneticPr fontId="2" type="noConversion"/>
  </si>
  <si>
    <t>Code</t>
    <phoneticPr fontId="2" type="noConversion"/>
  </si>
  <si>
    <t>Time range</t>
    <phoneticPr fontId="2" type="noConversion"/>
  </si>
  <si>
    <t>默认空白，全部</t>
    <phoneticPr fontId="2" type="noConversion"/>
  </si>
  <si>
    <t>默认非C类Code</t>
    <phoneticPr fontId="2" type="noConversion"/>
  </si>
  <si>
    <t>默认本周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</si>
</sst>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9" fontId="0" fillId="0" borderId="1" xfId="1" applyFont="1" applyBorder="1" applyAlignment="1"/>
    <xf numFmtId="0" fontId="4" fillId="0" borderId="1" xfId="0" applyFont="1" applyBorder="1"/>
    <xf numFmtId="9" fontId="1" fillId="0" borderId="0" xfId="1" applyFont="1" applyAlignme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A563-A673-4E69-8155-B897F94AD7EB}">
  <dimension ref="A1:J26"/>
  <sheetViews>
    <sheetView tabSelected="1" workbookViewId="0">
      <selection activeCell="I32" sqref="I32"/>
    </sheetView>
  </sheetViews>
  <sheetFormatPr defaultRowHeight="14.25" x14ac:dyDescent="0.2"/>
  <cols>
    <col min="4" max="4" width="11" bestFit="1" customWidth="1"/>
    <col min="5" max="5" width="11.625" bestFit="1" customWidth="1"/>
    <col min="6" max="6" width="11" bestFit="1" customWidth="1"/>
    <col min="7" max="7" width="13.125" customWidth="1"/>
    <col min="8" max="8" width="11.5" customWidth="1"/>
    <col min="9" max="9" width="25.5" customWidth="1"/>
    <col min="10" max="10" width="16.5" customWidth="1"/>
    <col min="11" max="11" width="9.5" bestFit="1" customWidth="1"/>
  </cols>
  <sheetData>
    <row r="1" spans="1:10" s="1" customFormat="1" x14ac:dyDescent="0.2">
      <c r="A1" s="1" t="s">
        <v>0</v>
      </c>
    </row>
    <row r="2" spans="1:10" s="1" customFormat="1" x14ac:dyDescent="0.2"/>
    <row r="3" spans="1:10" s="2" customFormat="1" x14ac:dyDescent="0.2">
      <c r="A3" s="2" t="s">
        <v>1</v>
      </c>
    </row>
    <row r="4" spans="1:10" s="3" customFormat="1" ht="42.75" x14ac:dyDescent="0.2"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</row>
    <row r="5" spans="1:10" s="3" customFormat="1" ht="28.5" x14ac:dyDescent="0.2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</row>
    <row r="6" spans="1:10" x14ac:dyDescent="0.2">
      <c r="A6" s="5" t="s">
        <v>17</v>
      </c>
      <c r="B6" s="5" t="s">
        <v>18</v>
      </c>
      <c r="C6" s="5" t="s">
        <v>18</v>
      </c>
      <c r="D6" s="5" t="s">
        <v>19</v>
      </c>
      <c r="E6" s="5">
        <v>500</v>
      </c>
      <c r="F6" s="5">
        <v>200</v>
      </c>
      <c r="G6" s="5">
        <f>E6-F6</f>
        <v>300</v>
      </c>
      <c r="H6" s="6">
        <f>F6/E6</f>
        <v>0.4</v>
      </c>
      <c r="I6" s="5">
        <v>100</v>
      </c>
      <c r="J6" s="7">
        <v>50</v>
      </c>
    </row>
    <row r="7" spans="1:10" x14ac:dyDescent="0.2">
      <c r="A7" s="5" t="s">
        <v>17</v>
      </c>
      <c r="B7" s="5" t="s">
        <v>18</v>
      </c>
      <c r="C7" s="5" t="s">
        <v>20</v>
      </c>
      <c r="D7" s="5" t="s">
        <v>21</v>
      </c>
      <c r="E7" s="5">
        <v>200</v>
      </c>
      <c r="F7" s="5">
        <v>120</v>
      </c>
      <c r="G7" s="5">
        <f>E7-F7</f>
        <v>80</v>
      </c>
      <c r="H7" s="6">
        <f>F7/E7</f>
        <v>0.6</v>
      </c>
      <c r="I7" s="5">
        <v>20</v>
      </c>
      <c r="J7" s="5">
        <v>0</v>
      </c>
    </row>
    <row r="8" spans="1:10" x14ac:dyDescent="0.2">
      <c r="A8" s="5" t="s">
        <v>22</v>
      </c>
      <c r="B8" s="5" t="s">
        <v>23</v>
      </c>
      <c r="C8" s="5" t="s">
        <v>24</v>
      </c>
      <c r="D8" s="5" t="s">
        <v>25</v>
      </c>
      <c r="E8" s="5">
        <v>400</v>
      </c>
      <c r="F8" s="5">
        <v>360</v>
      </c>
      <c r="G8" s="5">
        <f>E8-F8</f>
        <v>40</v>
      </c>
      <c r="H8" s="6">
        <f>F8/E8</f>
        <v>0.9</v>
      </c>
      <c r="I8" s="5">
        <v>30</v>
      </c>
      <c r="J8" s="7">
        <v>10</v>
      </c>
    </row>
    <row r="9" spans="1:10" x14ac:dyDescent="0.2">
      <c r="A9" s="1" t="s">
        <v>26</v>
      </c>
      <c r="B9" s="1"/>
      <c r="C9" s="1"/>
      <c r="D9" s="1"/>
      <c r="E9" s="1">
        <f>SUM(E6:E8)</f>
        <v>1100</v>
      </c>
      <c r="F9" s="1">
        <f>SUM(F6:F8)</f>
        <v>680</v>
      </c>
      <c r="G9" s="1">
        <f>SUM(G6:G8)</f>
        <v>420</v>
      </c>
      <c r="H9" s="8">
        <f>F9/E9</f>
        <v>0.61818181818181817</v>
      </c>
      <c r="I9" s="1">
        <f>SUM(I6:I8)</f>
        <v>150</v>
      </c>
      <c r="J9" s="1">
        <f>SUM(J6:J8)</f>
        <v>60</v>
      </c>
    </row>
    <row r="11" spans="1:10" x14ac:dyDescent="0.2">
      <c r="A11" t="s">
        <v>27</v>
      </c>
    </row>
    <row r="12" spans="1:10" ht="28.5" x14ac:dyDescent="0.2">
      <c r="A12" s="4" t="s">
        <v>7</v>
      </c>
      <c r="B12" s="4" t="s">
        <v>8</v>
      </c>
      <c r="C12" s="4" t="s">
        <v>9</v>
      </c>
    </row>
    <row r="13" spans="1:10" x14ac:dyDescent="0.2">
      <c r="A13" s="5" t="s">
        <v>17</v>
      </c>
      <c r="B13" s="5" t="s">
        <v>18</v>
      </c>
      <c r="C13" s="5" t="s">
        <v>18</v>
      </c>
    </row>
    <row r="14" spans="1:10" x14ac:dyDescent="0.2">
      <c r="A14" s="5" t="s">
        <v>17</v>
      </c>
      <c r="B14" s="5" t="s">
        <v>18</v>
      </c>
      <c r="C14" s="5" t="s">
        <v>20</v>
      </c>
    </row>
    <row r="15" spans="1:10" x14ac:dyDescent="0.2">
      <c r="A15" t="s">
        <v>28</v>
      </c>
    </row>
    <row r="16" spans="1:10" x14ac:dyDescent="0.2">
      <c r="A16" t="s">
        <v>29</v>
      </c>
    </row>
    <row r="17" spans="1:10" x14ac:dyDescent="0.2">
      <c r="A17" t="s">
        <v>30</v>
      </c>
    </row>
    <row r="18" spans="1:10" ht="28.5" x14ac:dyDescent="0.2">
      <c r="A18" s="4" t="s">
        <v>7</v>
      </c>
      <c r="B18" s="4" t="s">
        <v>8</v>
      </c>
      <c r="C18" s="4" t="s">
        <v>9</v>
      </c>
      <c r="D18" s="4" t="s">
        <v>10</v>
      </c>
      <c r="E18" s="4" t="s">
        <v>31</v>
      </c>
      <c r="F18" s="4" t="s">
        <v>32</v>
      </c>
    </row>
    <row r="19" spans="1:10" x14ac:dyDescent="0.2">
      <c r="A19" s="5" t="s">
        <v>17</v>
      </c>
      <c r="B19" s="5" t="s">
        <v>18</v>
      </c>
      <c r="C19" s="5" t="s">
        <v>18</v>
      </c>
      <c r="D19" s="5" t="s">
        <v>19</v>
      </c>
      <c r="E19" s="5" t="s">
        <v>33</v>
      </c>
      <c r="F19" s="5" t="s">
        <v>34</v>
      </c>
    </row>
    <row r="20" spans="1:10" x14ac:dyDescent="0.2">
      <c r="A20" s="5" t="s">
        <v>17</v>
      </c>
      <c r="B20" s="5" t="s">
        <v>18</v>
      </c>
      <c r="C20" s="5" t="s">
        <v>18</v>
      </c>
      <c r="D20" s="5" t="s">
        <v>19</v>
      </c>
      <c r="E20" s="5" t="s">
        <v>33</v>
      </c>
      <c r="F20" s="5" t="s">
        <v>35</v>
      </c>
    </row>
    <row r="21" spans="1:10" x14ac:dyDescent="0.2">
      <c r="A21" s="5" t="s">
        <v>17</v>
      </c>
      <c r="B21" s="5" t="s">
        <v>18</v>
      </c>
      <c r="C21" s="5" t="s">
        <v>18</v>
      </c>
      <c r="D21" s="5" t="s">
        <v>19</v>
      </c>
      <c r="E21" s="5" t="s">
        <v>36</v>
      </c>
      <c r="F21" s="5" t="s">
        <v>37</v>
      </c>
    </row>
    <row r="22" spans="1:10" x14ac:dyDescent="0.2">
      <c r="A22" s="5" t="s">
        <v>17</v>
      </c>
      <c r="B22" s="5" t="s">
        <v>18</v>
      </c>
      <c r="C22" s="5" t="s">
        <v>18</v>
      </c>
      <c r="D22" s="5" t="s">
        <v>21</v>
      </c>
      <c r="E22" s="5" t="s">
        <v>38</v>
      </c>
      <c r="F22" s="5" t="s">
        <v>39</v>
      </c>
    </row>
    <row r="24" spans="1:10" s="2" customFormat="1" x14ac:dyDescent="0.2">
      <c r="A24" s="2" t="s">
        <v>40</v>
      </c>
    </row>
    <row r="25" spans="1:10" ht="25.5" x14ac:dyDescent="0.2">
      <c r="A25" s="9" t="s">
        <v>7</v>
      </c>
      <c r="B25" s="9" t="s">
        <v>8</v>
      </c>
      <c r="C25" s="9" t="s">
        <v>9</v>
      </c>
      <c r="D25" s="9" t="s">
        <v>10</v>
      </c>
      <c r="E25" s="9" t="s">
        <v>31</v>
      </c>
      <c r="F25" s="9" t="s">
        <v>32</v>
      </c>
      <c r="G25" s="9" t="s">
        <v>41</v>
      </c>
      <c r="H25" s="9" t="s">
        <v>42</v>
      </c>
      <c r="I25" s="10" t="s">
        <v>43</v>
      </c>
      <c r="J25" s="9" t="s">
        <v>44</v>
      </c>
    </row>
    <row r="26" spans="1:10" s="3" customFormat="1" ht="28.5" x14ac:dyDescent="0.2">
      <c r="A26" s="11" t="s">
        <v>45</v>
      </c>
      <c r="B26" s="11" t="s">
        <v>45</v>
      </c>
      <c r="C26" s="11" t="s">
        <v>45</v>
      </c>
      <c r="D26" s="11" t="s">
        <v>45</v>
      </c>
      <c r="E26" s="11" t="s">
        <v>45</v>
      </c>
      <c r="F26" s="11" t="s">
        <v>45</v>
      </c>
      <c r="G26" s="11" t="s">
        <v>45</v>
      </c>
      <c r="H26" s="11" t="s">
        <v>45</v>
      </c>
      <c r="I26" s="11" t="s">
        <v>46</v>
      </c>
      <c r="J26" s="11" t="s">
        <v>47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Planning work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2024-05-27T06:31:12Z</dcterms:created>
  <dcterms:modified xsi:type="dcterms:W3CDTF">2024-05-27T06:31:18Z</dcterms:modified>
</cp:coreProperties>
</file>