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Linda\Wall art\HomeGoods\HG\2024\Warehouse order\"/>
    </mc:Choice>
  </mc:AlternateContent>
  <xr:revisionPtr revIDLastSave="0" documentId="13_ncr:1_{A5DA677D-0DD4-49DD-9337-FB95B6A41E8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quest" sheetId="2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D25" i="2" s="1"/>
  <c r="I3" i="2" l="1"/>
  <c r="D26" i="2" s="1"/>
  <c r="I4" i="2" l="1"/>
  <c r="D27" i="2" s="1"/>
</calcChain>
</file>

<file path=xl/sharedStrings.xml><?xml version="1.0" encoding="utf-8"?>
<sst xmlns="http://schemas.openxmlformats.org/spreadsheetml/2006/main" count="188" uniqueCount="159">
  <si>
    <t>Inspection &amp; Rework Request Form</t>
  </si>
  <si>
    <t>Insp &amp; Rwk Ref#:</t>
  </si>
  <si>
    <t>Insp &amp; Rwk Cost:</t>
  </si>
  <si>
    <t>Customer:</t>
  </si>
  <si>
    <t>Home Goods</t>
  </si>
  <si>
    <t>Resell Amount:</t>
  </si>
  <si>
    <t>Division:</t>
  </si>
  <si>
    <t>ART</t>
  </si>
  <si>
    <t>Insp &amp; Rwk Cost %:</t>
  </si>
  <si>
    <t>Insp &amp; Rwk Desc:</t>
  </si>
  <si>
    <t>Requested By:</t>
  </si>
  <si>
    <t>Vendor style#</t>
  </si>
  <si>
    <t>Item No.</t>
  </si>
  <si>
    <t>UPC</t>
  </si>
  <si>
    <t>Pattern</t>
  </si>
  <si>
    <t>Description</t>
  </si>
  <si>
    <t>Size</t>
  </si>
  <si>
    <t>Color</t>
  </si>
  <si>
    <t>Item Location</t>
  </si>
  <si>
    <t>Inspection &amp; Rework Qty</t>
  </si>
  <si>
    <t>Unit Price</t>
  </si>
  <si>
    <t>Unit Inspection &amp; Rework Cost</t>
  </si>
  <si>
    <t>Required Finish Date</t>
  </si>
  <si>
    <t>Retail Price</t>
  </si>
  <si>
    <t>WOD</t>
  </si>
  <si>
    <t>Cartons</t>
  </si>
  <si>
    <t>Goods Price/carton</t>
  </si>
  <si>
    <t>QTY (pc)</t>
  </si>
  <si>
    <t>case pack (pc/carton)</t>
  </si>
  <si>
    <t>Goods Price/PC</t>
  </si>
  <si>
    <t>All Divisions
except ART &amp; FUR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</si>
  <si>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</si>
  <si>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</si>
  <si>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</si>
  <si>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</si>
  <si>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</si>
  <si>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</si>
  <si>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t>FUR</t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</si>
  <si>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</si>
  <si>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</si>
  <si>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</si>
  <si>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SDC</t>
  </si>
  <si>
    <t>Aldi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</si>
  <si>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</si>
  <si>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</si>
  <si>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</si>
  <si>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</si>
  <si>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</si>
  <si>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</si>
  <si>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</si>
  <si>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</si>
  <si>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</si>
  <si>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</si>
  <si>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</si>
  <si>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</si>
  <si>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</si>
  <si>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</si>
  <si>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</si>
  <si>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</si>
  <si>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</si>
  <si>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</si>
  <si>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</si>
  <si>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</si>
  <si>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</si>
  <si>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</si>
  <si>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</si>
  <si>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</si>
  <si>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</si>
  <si>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</si>
  <si>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</si>
  <si>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</si>
  <si>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</si>
  <si>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</si>
  <si>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</si>
  <si>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</si>
  <si>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</si>
  <si>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</si>
  <si>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</si>
  <si>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</si>
  <si>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</si>
  <si>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</si>
  <si>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</si>
  <si>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</si>
  <si>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</si>
  <si>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</si>
  <si>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</si>
  <si>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</si>
  <si>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</si>
  <si>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</si>
  <si>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</si>
  <si>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</si>
  <si>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</si>
  <si>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</si>
  <si>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</si>
  <si>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</si>
  <si>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</si>
  <si>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</si>
  <si>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</si>
  <si>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</si>
  <si>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</si>
  <si>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</si>
  <si>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</si>
  <si>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</si>
  <si>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</si>
  <si>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</si>
  <si>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</si>
  <si>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</si>
  <si>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</si>
  <si>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</si>
  <si>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</si>
  <si>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</si>
  <si>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</si>
  <si>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</si>
  <si>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</si>
  <si>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</si>
  <si>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 xml:space="preserve"> Please use customer new price sticker with clear plastic adhesive envelopes and placed on the outside of the carton .</t>
  </si>
  <si>
    <t>Customer price ticket sample</t>
  </si>
  <si>
    <t>Item#</t>
  </si>
  <si>
    <t>QTY</t>
  </si>
  <si>
    <t>Qty in each Prepack</t>
  </si>
  <si>
    <t>Case Pack</t>
  </si>
  <si>
    <t xml:space="preserve"> Base Price </t>
  </si>
  <si>
    <t>Customer code</t>
    <phoneticPr fontId="28" type="noConversion"/>
  </si>
  <si>
    <t>Design Item#</t>
    <phoneticPr fontId="28" type="noConversion"/>
  </si>
  <si>
    <t>TJX style#</t>
    <phoneticPr fontId="28" type="noConversion"/>
  </si>
  <si>
    <t>UPC#</t>
    <phoneticPr fontId="28" type="noConversion"/>
  </si>
  <si>
    <t xml:space="preserve">Description </t>
    <phoneticPr fontId="28" type="noConversion"/>
  </si>
  <si>
    <t>Ship date</t>
    <phoneticPr fontId="28" type="noConversion"/>
  </si>
  <si>
    <t>Ship to
(Warehouse name)</t>
    <phoneticPr fontId="28" type="noConversion"/>
  </si>
  <si>
    <t>Remark</t>
    <phoneticPr fontId="28" type="noConversion"/>
  </si>
  <si>
    <t>WOD</t>
    <phoneticPr fontId="28" type="noConversion"/>
  </si>
  <si>
    <t>As HomeGoods request to rework the price tickets, please use customer new price sticker with clear plastic adhesive envelopes and placed on the outside of the carton.</t>
    <phoneticPr fontId="26" type="noConversion"/>
  </si>
  <si>
    <t>RW20231211197</t>
    <phoneticPr fontId="26" type="noConversion"/>
  </si>
  <si>
    <t>PO#</t>
    <phoneticPr fontId="28" type="noConversion"/>
  </si>
  <si>
    <t>HGART</t>
    <phoneticPr fontId="28" type="noConversion"/>
  </si>
  <si>
    <t>CD10271A40F</t>
  </si>
  <si>
    <t>HG95C-4668</t>
  </si>
  <si>
    <t>022164379006</t>
    <phoneticPr fontId="28" type="noConversion"/>
  </si>
  <si>
    <t>4040  Neutral Palettes  (70% EMBELLISHED) - Framed</t>
  </si>
  <si>
    <t>2024/6/25-7/2</t>
    <phoneticPr fontId="28" type="noConversion"/>
  </si>
  <si>
    <t>HG-AF-231206</t>
    <phoneticPr fontId="28" type="noConversion"/>
  </si>
  <si>
    <t>Q210612440F</t>
  </si>
  <si>
    <t>HG95C-4669</t>
  </si>
  <si>
    <t>022164379013</t>
    <phoneticPr fontId="28" type="noConversion"/>
  </si>
  <si>
    <t xml:space="preserve">4040 Daybreak (70% EMBELLISHED) - Framed </t>
  </si>
  <si>
    <t>CB82241F</t>
  </si>
  <si>
    <t>HG95C-3449</t>
  </si>
  <si>
    <t>022164103960</t>
    <phoneticPr fontId="28" type="noConversion"/>
  </si>
  <si>
    <t>6040 Frgreige Small Rocks, Framed</t>
  </si>
  <si>
    <t>12829WF</t>
  </si>
  <si>
    <t>HG95C-3674</t>
  </si>
  <si>
    <t>022164124415</t>
    <phoneticPr fontId="28" type="noConversion"/>
  </si>
  <si>
    <t>Heavy Texture Framed Complementary Forces (Heavily Textured - Framed)</t>
  </si>
  <si>
    <t>HG-AF-231130</t>
    <phoneticPr fontId="28" type="noConversion"/>
  </si>
  <si>
    <t>PO#440360</t>
    <phoneticPr fontId="26" type="noConversion"/>
  </si>
  <si>
    <t>022164379006</t>
  </si>
  <si>
    <t>022164379013</t>
  </si>
  <si>
    <t>022164103960</t>
  </si>
  <si>
    <t>022164124415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</si>
</sst>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\$#,##0.00;\-\$#,##0.00"/>
    <numFmt numFmtId="178" formatCode="00000"/>
    <numFmt numFmtId="179" formatCode="0.0%"/>
    <numFmt numFmtId="180" formatCode="&quot;$&quot;#,##0.00_);\(&quot;$&quot;#,##0.00\)"/>
    <numFmt numFmtId="181" formatCode="000000"/>
  </numFmts>
  <fonts count="31" x14ac:knownFonts="1">
    <font>
      <sz val="10"/>
      <name val="Arial"/>
      <charset val="134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2"/>
      <color indexed="8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D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7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176" fontId="0" fillId="0" borderId="0" xfId="1" applyFont="1"/>
    <xf numFmtId="176" fontId="0" fillId="0" borderId="0" xfId="0" applyNumberForma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 wrapText="1"/>
      <protection locked="0"/>
    </xf>
    <xf numFmtId="178" fontId="12" fillId="0" borderId="0" xfId="0" applyNumberFormat="1" applyFont="1" applyAlignment="1" applyProtection="1">
      <alignment horizontal="center"/>
      <protection locked="0"/>
    </xf>
    <xf numFmtId="1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wrapText="1"/>
    </xf>
    <xf numFmtId="178" fontId="16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 applyProtection="1">
      <alignment horizontal="left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178" fontId="15" fillId="0" borderId="1" xfId="0" applyNumberFormat="1" applyFont="1" applyBorder="1" applyAlignment="1" applyProtection="1">
      <alignment horizontal="left"/>
      <protection locked="0"/>
    </xf>
    <xf numFmtId="178" fontId="19" fillId="4" borderId="1" xfId="0" applyNumberFormat="1" applyFont="1" applyFill="1" applyBorder="1" applyAlignment="1" applyProtection="1">
      <alignment horizontal="left"/>
      <protection locked="0"/>
    </xf>
    <xf numFmtId="177" fontId="19" fillId="4" borderId="1" xfId="0" applyNumberFormat="1" applyFont="1" applyFill="1" applyBorder="1" applyAlignment="1" applyProtection="1">
      <alignment horizontal="center" vertical="center"/>
      <protection locked="0"/>
    </xf>
    <xf numFmtId="10" fontId="19" fillId="4" borderId="1" xfId="2" applyNumberFormat="1" applyFont="1" applyFill="1" applyBorder="1" applyAlignment="1" applyProtection="1">
      <alignment horizontal="center" vertical="center"/>
      <protection locked="0"/>
    </xf>
    <xf numFmtId="177" fontId="15" fillId="0" borderId="1" xfId="1" applyNumberFormat="1" applyFont="1" applyFill="1" applyBorder="1" applyAlignment="1" applyProtection="1">
      <alignment horizontal="center"/>
      <protection locked="0"/>
    </xf>
    <xf numFmtId="1" fontId="17" fillId="2" borderId="2" xfId="0" applyNumberFormat="1" applyFont="1" applyFill="1" applyBorder="1" applyAlignment="1" applyProtection="1">
      <alignment horizontal="center" vertical="center"/>
      <protection locked="0"/>
    </xf>
    <xf numFmtId="1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1" xfId="0" applyNumberFormat="1" applyFont="1" applyBorder="1" applyAlignment="1" applyProtection="1">
      <alignment horizontal="center" vertical="top" wrapText="1"/>
      <protection locked="0"/>
    </xf>
    <xf numFmtId="176" fontId="15" fillId="0" borderId="1" xfId="1" applyFont="1" applyFill="1" applyBorder="1" applyAlignment="1" applyProtection="1">
      <alignment horizontal="center"/>
      <protection locked="0"/>
    </xf>
    <xf numFmtId="14" fontId="15" fillId="0" borderId="1" xfId="0" applyNumberFormat="1" applyFont="1" applyBorder="1" applyAlignment="1" applyProtection="1">
      <alignment horizontal="center"/>
      <protection locked="0"/>
    </xf>
    <xf numFmtId="176" fontId="15" fillId="0" borderId="1" xfId="1" applyFont="1" applyBorder="1" applyAlignment="1" applyProtection="1">
      <alignment horizontal="center"/>
      <protection locked="0"/>
    </xf>
    <xf numFmtId="1" fontId="7" fillId="0" borderId="3" xfId="0" applyNumberFormat="1" applyFont="1" applyBorder="1" applyAlignment="1" applyProtection="1">
      <alignment horizontal="center" vertical="top" shrinkToFit="1"/>
      <protection locked="0"/>
    </xf>
    <xf numFmtId="177" fontId="9" fillId="0" borderId="1" xfId="0" applyNumberFormat="1" applyFont="1" applyBorder="1" applyAlignment="1" applyProtection="1">
      <alignment horizontal="left" vertical="top"/>
      <protection locked="0"/>
    </xf>
    <xf numFmtId="14" fontId="21" fillId="0" borderId="1" xfId="0" applyNumberFormat="1" applyFont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2" fillId="0" borderId="1" xfId="0" applyNumberFormat="1" applyFont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 applyProtection="1">
      <alignment horizontal="center" wrapText="1"/>
      <protection locked="0"/>
    </xf>
    <xf numFmtId="176" fontId="24" fillId="0" borderId="1" xfId="1" applyFont="1" applyBorder="1" applyAlignment="1" applyProtection="1">
      <alignment horizontal="center" wrapText="1"/>
      <protection locked="0"/>
    </xf>
    <xf numFmtId="1" fontId="24" fillId="0" borderId="1" xfId="0" applyNumberFormat="1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4" borderId="1" xfId="0" applyFont="1" applyFill="1" applyBorder="1" applyProtection="1">
      <protection locked="0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Border="1" applyAlignment="1">
      <alignment horizontal="left" vertical="top" wrapText="1"/>
    </xf>
    <xf numFmtId="0" fontId="27" fillId="6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1" xfId="0" quotePrefix="1" applyFont="1" applyFill="1" applyBorder="1" applyAlignment="1">
      <alignment horizontal="center" vertical="center" wrapText="1"/>
    </xf>
    <xf numFmtId="0" fontId="27" fillId="6" borderId="1" xfId="0" quotePrefix="1" applyFont="1" applyFill="1" applyBorder="1" applyAlignment="1">
      <alignment horizontal="left" vertical="center" wrapText="1"/>
    </xf>
    <xf numFmtId="177" fontId="27" fillId="6" borderId="1" xfId="0" applyNumberFormat="1" applyFont="1" applyFill="1" applyBorder="1" applyAlignment="1">
      <alignment horizontal="center" vertical="top" wrapText="1"/>
    </xf>
    <xf numFmtId="14" fontId="1" fillId="6" borderId="1" xfId="0" applyNumberFormat="1" applyFont="1" applyFill="1" applyBorder="1" applyAlignment="1">
      <alignment horizontal="center" vertical="top" wrapText="1"/>
    </xf>
    <xf numFmtId="58" fontId="27" fillId="6" borderId="1" xfId="0" applyNumberFormat="1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center" wrapText="1"/>
    </xf>
    <xf numFmtId="181" fontId="30" fillId="6" borderId="4" xfId="0" quotePrefix="1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78" fontId="15" fillId="0" borderId="2" xfId="0" applyNumberFormat="1" applyFont="1" applyBorder="1" applyAlignment="1" applyProtection="1">
      <alignment horizontal="center"/>
      <protection locked="0"/>
    </xf>
    <xf numFmtId="178" fontId="15" fillId="0" borderId="8" xfId="0" applyNumberFormat="1" applyFont="1" applyBorder="1" applyAlignment="1" applyProtection="1">
      <alignment horizontal="center"/>
      <protection locked="0"/>
    </xf>
    <xf numFmtId="178" fontId="15" fillId="0" borderId="5" xfId="0" applyNumberFormat="1" applyFont="1" applyBorder="1" applyAlignment="1" applyProtection="1">
      <alignment horizontal="center"/>
      <protection locked="0"/>
    </xf>
    <xf numFmtId="179" fontId="14" fillId="0" borderId="2" xfId="2" applyNumberFormat="1" applyFont="1" applyBorder="1" applyAlignment="1" applyProtection="1">
      <alignment horizontal="left"/>
    </xf>
    <xf numFmtId="179" fontId="14" fillId="0" borderId="5" xfId="2" applyNumberFormat="1" applyFont="1" applyBorder="1" applyAlignment="1" applyProtection="1">
      <alignment horizontal="left"/>
    </xf>
    <xf numFmtId="179" fontId="15" fillId="0" borderId="2" xfId="2" applyNumberFormat="1" applyFont="1" applyBorder="1" applyAlignment="1" applyProtection="1">
      <alignment horizontal="center"/>
      <protection hidden="1"/>
    </xf>
    <xf numFmtId="179" fontId="15" fillId="0" borderId="8" xfId="2" applyNumberFormat="1" applyFont="1" applyBorder="1" applyAlignment="1" applyProtection="1">
      <alignment horizontal="center"/>
      <protection hidden="1"/>
    </xf>
    <xf numFmtId="179" fontId="15" fillId="0" borderId="5" xfId="2" applyNumberFormat="1" applyFont="1" applyBorder="1" applyAlignment="1" applyProtection="1">
      <alignment horizontal="center"/>
      <protection hidden="1"/>
    </xf>
    <xf numFmtId="178" fontId="15" fillId="0" borderId="2" xfId="0" applyNumberFormat="1" applyFont="1" applyBorder="1" applyAlignment="1" applyProtection="1">
      <alignment horizontal="left" vertical="top" wrapText="1"/>
      <protection locked="0"/>
    </xf>
    <xf numFmtId="178" fontId="15" fillId="0" borderId="8" xfId="0" applyNumberFormat="1" applyFont="1" applyBorder="1" applyAlignment="1" applyProtection="1">
      <alignment horizontal="left" vertical="top" wrapText="1"/>
      <protection locked="0"/>
    </xf>
    <xf numFmtId="178" fontId="15" fillId="0" borderId="5" xfId="0" applyNumberFormat="1" applyFont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80" fontId="15" fillId="0" borderId="2" xfId="1" applyNumberFormat="1" applyFont="1" applyBorder="1" applyAlignment="1" applyProtection="1">
      <alignment horizontal="center"/>
      <protection hidden="1"/>
    </xf>
    <xf numFmtId="180" fontId="15" fillId="0" borderId="8" xfId="1" applyNumberFormat="1" applyFont="1" applyBorder="1" applyAlignment="1" applyProtection="1">
      <alignment horizontal="center"/>
      <protection hidden="1"/>
    </xf>
    <xf numFmtId="180" fontId="15" fillId="0" borderId="5" xfId="1" applyNumberFormat="1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" fillId="6" borderId="1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5">
    <cellStyle name="Normal_Fashion Bedding Fall 2012" xfId="4" xr:uid="{00000000-0005-0000-0000-000000000000}"/>
    <cellStyle name="百分比" xfId="2" builtinId="5"/>
    <cellStyle name="常规" xfId="0" builtinId="0"/>
    <cellStyle name="常规 2" xfId="3" xr:uid="{00000000-0005-0000-0000-000003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F2F6F8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2</xdr:col>
      <xdr:colOff>591185</xdr:colOff>
      <xdr:row>15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0"/>
          <a:ext cx="2340610" cy="24955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16</xdr:row>
      <xdr:rowOff>83820</xdr:rowOff>
    </xdr:from>
    <xdr:to>
      <xdr:col>2</xdr:col>
      <xdr:colOff>598805</xdr:colOff>
      <xdr:row>30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80335"/>
          <a:ext cx="2437130" cy="226695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89647</xdr:colOff>
      <xdr:row>2</xdr:row>
      <xdr:rowOff>41686</xdr:rowOff>
    </xdr:from>
    <xdr:to>
      <xdr:col>3</xdr:col>
      <xdr:colOff>941294</xdr:colOff>
      <xdr:row>7</xdr:row>
      <xdr:rowOff>0</xdr:rowOff>
    </xdr:to>
    <xdr:cxnSp macro="">
      <xdr:nvCxnSpPr>
        <xdr:cNvPr id="4" name="直接箭头连接符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 flipV="1">
          <a:off x="1972235" y="400274"/>
          <a:ext cx="1909483" cy="84582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140335</xdr:colOff>
      <xdr:row>15</xdr:row>
      <xdr:rowOff>147320</xdr:rowOff>
    </xdr:from>
    <xdr:to>
      <xdr:col>4</xdr:col>
      <xdr:colOff>1817370</xdr:colOff>
      <xdr:row>30</xdr:row>
      <xdr:rowOff>66040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7360" y="2581910"/>
          <a:ext cx="2639060" cy="2347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zoomScale="79" zoomScaleNormal="79" workbookViewId="0">
      <pane ySplit="6" topLeftCell="A7" activePane="bottomLeft" state="frozen"/>
      <selection pane="bottomLeft" activeCell="O9" sqref="O9:O11"/>
    </sheetView>
  </sheetViews>
  <sheetFormatPr defaultColWidth="9.140625" defaultRowHeight="12.75" x14ac:dyDescent="0.2"/>
  <cols>
    <col min="1" max="1" width="13.42578125" style="9" customWidth="1"/>
    <col min="2" max="2" width="16" style="10" customWidth="1"/>
    <col min="3" max="3" width="16" style="11" customWidth="1"/>
    <col min="4" max="4" width="14.7109375" style="12" customWidth="1"/>
    <col min="5" max="5" width="23.28515625" style="13" customWidth="1"/>
    <col min="6" max="6" width="16.140625" style="14" customWidth="1"/>
    <col min="7" max="7" width="12.7109375" style="14" customWidth="1"/>
    <col min="8" max="8" width="10.7109375" style="14" customWidth="1"/>
    <col min="9" max="9" width="11.7109375" style="10" customWidth="1"/>
    <col min="10" max="10" width="12.85546875" style="10" customWidth="1"/>
    <col min="11" max="12" width="10.7109375" style="10" customWidth="1"/>
    <col min="13" max="13" width="11.42578125" style="10" customWidth="1"/>
    <col min="14" max="14" width="13.85546875" style="10" customWidth="1"/>
    <col min="15" max="16" width="15.28515625" style="14" customWidth="1"/>
    <col min="17" max="16384" width="9.140625" style="9"/>
  </cols>
  <sheetData>
    <row r="1" spans="1:18" ht="23.45" customHeight="1" x14ac:dyDescent="0.35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  <c r="Q1" s="14"/>
      <c r="R1" s="14"/>
    </row>
    <row r="2" spans="1:18" s="7" customFormat="1" ht="15" x14ac:dyDescent="0.25">
      <c r="B2" s="15" t="s">
        <v>1</v>
      </c>
      <c r="C2" s="82" t="s">
        <v>132</v>
      </c>
      <c r="D2" s="83"/>
      <c r="E2" s="83"/>
      <c r="F2" s="84"/>
      <c r="G2" s="85" t="s">
        <v>2</v>
      </c>
      <c r="H2" s="86"/>
      <c r="I2" s="99">
        <f>SUMPRODUCT(I7:I38,N7:N38)</f>
        <v>640</v>
      </c>
      <c r="J2" s="100"/>
      <c r="K2" s="100"/>
      <c r="L2" s="100"/>
      <c r="M2" s="100"/>
      <c r="N2" s="100"/>
      <c r="O2" s="100"/>
      <c r="P2" s="101"/>
      <c r="Q2" s="56"/>
      <c r="R2" s="56"/>
    </row>
    <row r="3" spans="1:18" s="8" customFormat="1" ht="15" customHeight="1" x14ac:dyDescent="0.25">
      <c r="B3" s="15" t="s">
        <v>3</v>
      </c>
      <c r="C3" s="102" t="s">
        <v>4</v>
      </c>
      <c r="D3" s="103"/>
      <c r="E3" s="103"/>
      <c r="F3" s="104"/>
      <c r="G3" s="85" t="s">
        <v>5</v>
      </c>
      <c r="H3" s="86"/>
      <c r="I3" s="99">
        <f>SUMPRODUCT(I7:I38,J7:J38)</f>
        <v>80600</v>
      </c>
      <c r="J3" s="100"/>
      <c r="K3" s="100"/>
      <c r="L3" s="100"/>
      <c r="M3" s="100"/>
      <c r="N3" s="100"/>
      <c r="O3" s="100"/>
      <c r="P3" s="101"/>
      <c r="Q3" s="57"/>
      <c r="R3" s="57"/>
    </row>
    <row r="4" spans="1:18" s="8" customFormat="1" ht="15" customHeight="1" x14ac:dyDescent="0.25">
      <c r="B4" s="15" t="s">
        <v>6</v>
      </c>
      <c r="C4" s="82" t="s">
        <v>7</v>
      </c>
      <c r="D4" s="83"/>
      <c r="E4" s="83"/>
      <c r="F4" s="84"/>
      <c r="G4" s="85" t="s">
        <v>8</v>
      </c>
      <c r="H4" s="86"/>
      <c r="I4" s="87">
        <f>IF(ISERROR(I2/I3),"",I2/I3)</f>
        <v>7.9404466501240695E-3</v>
      </c>
      <c r="J4" s="88"/>
      <c r="K4" s="88"/>
      <c r="L4" s="88"/>
      <c r="M4" s="88"/>
      <c r="N4" s="88"/>
      <c r="O4" s="88"/>
      <c r="P4" s="89"/>
      <c r="Q4" s="57"/>
      <c r="R4" s="57"/>
    </row>
    <row r="5" spans="1:18" s="8" customFormat="1" ht="51" customHeight="1" x14ac:dyDescent="0.25">
      <c r="B5" s="16" t="s">
        <v>9</v>
      </c>
      <c r="C5" s="90" t="s">
        <v>131</v>
      </c>
      <c r="D5" s="91"/>
      <c r="E5" s="91"/>
      <c r="F5" s="92"/>
      <c r="G5" s="85" t="s">
        <v>10</v>
      </c>
      <c r="H5" s="86"/>
      <c r="I5" s="93"/>
      <c r="J5" s="94"/>
      <c r="K5" s="94"/>
      <c r="L5" s="94"/>
      <c r="M5" s="94"/>
      <c r="N5" s="94"/>
      <c r="O5" s="94"/>
      <c r="P5" s="95"/>
      <c r="Q5" s="57"/>
      <c r="R5" s="57"/>
    </row>
    <row r="6" spans="1:18" s="8" customFormat="1" ht="30" customHeight="1" x14ac:dyDescent="0.25">
      <c r="A6" s="17" t="s">
        <v>11</v>
      </c>
      <c r="B6" s="18" t="s">
        <v>12</v>
      </c>
      <c r="C6" s="19" t="s">
        <v>13</v>
      </c>
      <c r="D6" s="18" t="s">
        <v>14</v>
      </c>
      <c r="E6" s="18" t="s">
        <v>15</v>
      </c>
      <c r="F6" s="18" t="s">
        <v>16</v>
      </c>
      <c r="G6" s="18" t="s">
        <v>17</v>
      </c>
      <c r="H6" s="20" t="s">
        <v>18</v>
      </c>
      <c r="I6" s="20" t="s">
        <v>19</v>
      </c>
      <c r="J6" s="20" t="s">
        <v>20</v>
      </c>
      <c r="K6" s="20"/>
      <c r="L6" s="20"/>
      <c r="M6" s="20"/>
      <c r="N6" s="20" t="s">
        <v>21</v>
      </c>
      <c r="O6" s="20" t="s">
        <v>22</v>
      </c>
      <c r="P6" s="20" t="s">
        <v>23</v>
      </c>
      <c r="Q6" s="57"/>
      <c r="R6" s="57"/>
    </row>
    <row r="7" spans="1:18" s="8" customFormat="1" ht="15" customHeight="1" x14ac:dyDescent="0.25">
      <c r="A7" s="59" t="s">
        <v>154</v>
      </c>
      <c r="B7" s="21"/>
      <c r="C7" s="22"/>
      <c r="D7" s="23"/>
      <c r="E7" s="21"/>
      <c r="F7" s="24"/>
      <c r="G7" s="21"/>
      <c r="H7" s="25"/>
      <c r="I7" s="23"/>
      <c r="J7" s="39"/>
      <c r="K7" s="40"/>
      <c r="L7" s="41"/>
      <c r="M7" s="42"/>
      <c r="N7" s="43"/>
      <c r="O7" s="44"/>
      <c r="P7" s="45"/>
      <c r="Q7" s="57"/>
      <c r="R7" s="57"/>
    </row>
    <row r="8" spans="1:18" s="8" customFormat="1" ht="15" customHeight="1" x14ac:dyDescent="0.25">
      <c r="A8" s="26" t="s">
        <v>135</v>
      </c>
      <c r="B8" s="27" t="s">
        <v>136</v>
      </c>
      <c r="C8" s="24" t="s">
        <v>155</v>
      </c>
      <c r="D8" s="23"/>
      <c r="E8" s="28" t="s">
        <v>138</v>
      </c>
      <c r="F8" s="24"/>
      <c r="G8" s="21"/>
      <c r="H8" s="25" t="s">
        <v>24</v>
      </c>
      <c r="I8" s="23">
        <v>150</v>
      </c>
      <c r="J8" s="39">
        <v>62</v>
      </c>
      <c r="K8" s="46">
        <v>300</v>
      </c>
      <c r="L8" s="46">
        <v>2</v>
      </c>
      <c r="M8" s="47">
        <v>31</v>
      </c>
      <c r="N8" s="45">
        <v>0.8</v>
      </c>
      <c r="O8" s="48">
        <v>45455</v>
      </c>
      <c r="P8" s="45"/>
      <c r="Q8" s="57"/>
      <c r="R8" s="57"/>
    </row>
    <row r="9" spans="1:18" s="8" customFormat="1" ht="15" customHeight="1" x14ac:dyDescent="0.25">
      <c r="A9" s="26" t="s">
        <v>141</v>
      </c>
      <c r="B9" s="29" t="s">
        <v>142</v>
      </c>
      <c r="C9" s="60" t="s">
        <v>156</v>
      </c>
      <c r="D9" s="23"/>
      <c r="E9" s="28" t="s">
        <v>144</v>
      </c>
      <c r="F9" s="24"/>
      <c r="G9" s="21"/>
      <c r="H9" s="25" t="s">
        <v>24</v>
      </c>
      <c r="I9" s="23">
        <v>150</v>
      </c>
      <c r="J9" s="39">
        <v>62</v>
      </c>
      <c r="K9" s="46">
        <v>300</v>
      </c>
      <c r="L9" s="46">
        <v>2</v>
      </c>
      <c r="M9" s="47">
        <v>31</v>
      </c>
      <c r="N9" s="45">
        <v>0.8</v>
      </c>
      <c r="O9" s="48">
        <v>45455</v>
      </c>
      <c r="P9" s="45"/>
      <c r="Q9" s="57"/>
      <c r="R9" s="57"/>
    </row>
    <row r="10" spans="1:18" s="8" customFormat="1" ht="15" customHeight="1" x14ac:dyDescent="0.25">
      <c r="A10" s="26" t="s">
        <v>145</v>
      </c>
      <c r="B10" s="27" t="s">
        <v>146</v>
      </c>
      <c r="C10" s="61" t="s">
        <v>157</v>
      </c>
      <c r="D10" s="23"/>
      <c r="E10" s="28" t="s">
        <v>148</v>
      </c>
      <c r="F10" s="31"/>
      <c r="G10" s="21"/>
      <c r="H10" s="25" t="s">
        <v>24</v>
      </c>
      <c r="I10" s="23">
        <v>200</v>
      </c>
      <c r="J10" s="39">
        <v>124</v>
      </c>
      <c r="K10" s="46">
        <v>400</v>
      </c>
      <c r="L10" s="46">
        <v>2</v>
      </c>
      <c r="M10" s="47">
        <v>62</v>
      </c>
      <c r="N10" s="45">
        <v>0.8</v>
      </c>
      <c r="O10" s="48">
        <v>45455</v>
      </c>
      <c r="P10" s="45"/>
      <c r="Q10" s="57"/>
      <c r="R10" s="57"/>
    </row>
    <row r="11" spans="1:18" s="8" customFormat="1" ht="15" customHeight="1" x14ac:dyDescent="0.25">
      <c r="A11" s="26" t="s">
        <v>149</v>
      </c>
      <c r="B11" s="27" t="s">
        <v>150</v>
      </c>
      <c r="C11" s="61" t="s">
        <v>158</v>
      </c>
      <c r="D11" s="23"/>
      <c r="E11" s="28" t="s">
        <v>152</v>
      </c>
      <c r="F11" s="31"/>
      <c r="G11" s="21"/>
      <c r="H11" s="25" t="s">
        <v>24</v>
      </c>
      <c r="I11" s="23">
        <v>300</v>
      </c>
      <c r="J11" s="39">
        <v>124</v>
      </c>
      <c r="K11" s="46">
        <v>600</v>
      </c>
      <c r="L11" s="46">
        <v>2</v>
      </c>
      <c r="M11" s="47">
        <v>62</v>
      </c>
      <c r="N11" s="45">
        <v>0.8</v>
      </c>
      <c r="O11" s="48">
        <v>45455</v>
      </c>
      <c r="P11" s="45"/>
      <c r="Q11" s="57"/>
      <c r="R11" s="57"/>
    </row>
    <row r="12" spans="1:18" s="8" customFormat="1" ht="15" customHeight="1" x14ac:dyDescent="0.25">
      <c r="A12" s="26"/>
      <c r="B12" s="27"/>
      <c r="C12" s="61"/>
      <c r="D12" s="23"/>
      <c r="E12" s="28"/>
      <c r="F12" s="31"/>
      <c r="G12" s="21"/>
      <c r="H12" s="25"/>
      <c r="I12" s="23"/>
      <c r="J12" s="39"/>
      <c r="K12" s="46"/>
      <c r="L12" s="46"/>
      <c r="M12" s="47"/>
      <c r="N12" s="45"/>
      <c r="O12" s="48"/>
      <c r="P12" s="45"/>
      <c r="Q12" s="57"/>
      <c r="R12" s="57"/>
    </row>
    <row r="13" spans="1:18" s="8" customFormat="1" ht="15" customHeight="1" x14ac:dyDescent="0.25">
      <c r="A13" s="26"/>
      <c r="B13" s="27"/>
      <c r="C13" s="61"/>
      <c r="D13" s="23"/>
      <c r="E13" s="28"/>
      <c r="F13" s="31"/>
      <c r="G13" s="21"/>
      <c r="H13" s="25"/>
      <c r="I13" s="23"/>
      <c r="J13" s="39"/>
      <c r="K13" s="46"/>
      <c r="L13" s="46"/>
      <c r="M13" s="47"/>
      <c r="N13" s="45"/>
      <c r="O13" s="48"/>
      <c r="P13" s="45"/>
      <c r="Q13" s="57"/>
      <c r="R13" s="57"/>
    </row>
    <row r="14" spans="1:18" s="8" customFormat="1" ht="15" customHeight="1" x14ac:dyDescent="0.25">
      <c r="A14" s="26"/>
      <c r="B14" s="27"/>
      <c r="C14" s="61"/>
      <c r="D14" s="23"/>
      <c r="E14" s="28"/>
      <c r="F14" s="31"/>
      <c r="G14" s="21"/>
      <c r="H14" s="25"/>
      <c r="I14" s="23"/>
      <c r="J14" s="39"/>
      <c r="K14" s="46"/>
      <c r="L14" s="46"/>
      <c r="M14" s="47"/>
      <c r="N14" s="45"/>
      <c r="O14" s="48"/>
      <c r="P14" s="45"/>
      <c r="Q14" s="57"/>
      <c r="R14" s="57"/>
    </row>
    <row r="15" spans="1:18" s="8" customFormat="1" ht="15" customHeight="1" x14ac:dyDescent="0.25">
      <c r="A15" s="26"/>
      <c r="B15" s="27"/>
      <c r="C15" s="61"/>
      <c r="D15" s="23"/>
      <c r="E15" s="28"/>
      <c r="F15" s="31"/>
      <c r="G15" s="21"/>
      <c r="H15" s="25"/>
      <c r="I15" s="23"/>
      <c r="J15" s="39"/>
      <c r="K15" s="46"/>
      <c r="L15" s="46"/>
      <c r="M15" s="47"/>
      <c r="N15" s="45"/>
      <c r="O15" s="48"/>
      <c r="P15" s="45"/>
      <c r="Q15" s="57"/>
      <c r="R15" s="57"/>
    </row>
    <row r="16" spans="1:18" s="8" customFormat="1" ht="15" customHeight="1" x14ac:dyDescent="0.25">
      <c r="A16" s="26"/>
      <c r="B16" s="27"/>
      <c r="C16" s="61"/>
      <c r="D16" s="23"/>
      <c r="E16" s="28"/>
      <c r="F16" s="31"/>
      <c r="G16" s="21"/>
      <c r="H16" s="25"/>
      <c r="I16" s="23"/>
      <c r="J16" s="39"/>
      <c r="K16" s="46"/>
      <c r="L16" s="46"/>
      <c r="M16" s="47"/>
      <c r="N16" s="45"/>
      <c r="O16" s="48"/>
      <c r="P16" s="45"/>
      <c r="Q16" s="57"/>
      <c r="R16" s="57"/>
    </row>
    <row r="17" spans="1:18" s="8" customFormat="1" ht="15" customHeight="1" x14ac:dyDescent="0.25">
      <c r="A17" s="26"/>
      <c r="B17" s="27"/>
      <c r="C17" s="61"/>
      <c r="D17" s="23"/>
      <c r="E17" s="28"/>
      <c r="F17" s="31"/>
      <c r="G17" s="21"/>
      <c r="H17" s="25"/>
      <c r="I17" s="23"/>
      <c r="J17" s="39"/>
      <c r="K17" s="46"/>
      <c r="L17" s="46"/>
      <c r="M17" s="47"/>
      <c r="N17" s="45"/>
      <c r="O17" s="48"/>
      <c r="P17" s="45"/>
      <c r="Q17" s="57"/>
      <c r="R17" s="57"/>
    </row>
    <row r="18" spans="1:18" s="8" customFormat="1" ht="15" customHeight="1" x14ac:dyDescent="0.25">
      <c r="A18" s="26"/>
      <c r="B18" s="29"/>
      <c r="C18" s="61"/>
      <c r="D18" s="23"/>
      <c r="E18" s="28"/>
      <c r="F18" s="31"/>
      <c r="G18" s="21"/>
      <c r="H18" s="25"/>
      <c r="I18" s="23"/>
      <c r="J18" s="39"/>
      <c r="K18" s="46"/>
      <c r="L18" s="46"/>
      <c r="M18" s="47"/>
      <c r="N18" s="45"/>
      <c r="O18" s="48"/>
      <c r="P18" s="45"/>
      <c r="Q18" s="57"/>
      <c r="R18" s="57"/>
    </row>
    <row r="19" spans="1:18" s="8" customFormat="1" ht="15" customHeight="1" x14ac:dyDescent="0.25">
      <c r="A19" s="26"/>
      <c r="B19" s="29"/>
      <c r="C19" s="61"/>
      <c r="D19" s="23"/>
      <c r="E19" s="28"/>
      <c r="F19" s="31"/>
      <c r="G19" s="21"/>
      <c r="H19" s="25"/>
      <c r="I19" s="23"/>
      <c r="J19" s="39"/>
      <c r="K19" s="46"/>
      <c r="L19" s="46"/>
      <c r="M19" s="47"/>
      <c r="N19" s="45"/>
      <c r="O19" s="48"/>
      <c r="P19" s="45"/>
      <c r="Q19" s="57"/>
      <c r="R19" s="57"/>
    </row>
    <row r="20" spans="1:18" s="8" customFormat="1" ht="15" customHeight="1" x14ac:dyDescent="0.25">
      <c r="A20" s="26"/>
      <c r="B20" s="29"/>
      <c r="C20" s="61"/>
      <c r="D20" s="23"/>
      <c r="E20" s="28"/>
      <c r="F20" s="31"/>
      <c r="G20" s="21"/>
      <c r="H20" s="25"/>
      <c r="I20" s="23"/>
      <c r="J20" s="39"/>
      <c r="K20" s="46"/>
      <c r="L20" s="46"/>
      <c r="M20" s="47"/>
      <c r="N20" s="45"/>
      <c r="O20" s="48"/>
      <c r="P20" s="45"/>
      <c r="Q20" s="57"/>
      <c r="R20" s="57"/>
    </row>
    <row r="21" spans="1:18" s="8" customFormat="1" ht="15" customHeight="1" x14ac:dyDescent="0.25">
      <c r="A21" s="32"/>
      <c r="B21" s="21"/>
      <c r="C21" s="30"/>
      <c r="D21" s="23"/>
      <c r="E21" s="21"/>
      <c r="F21" s="31"/>
      <c r="G21" s="21"/>
      <c r="H21" s="33"/>
      <c r="I21" s="23"/>
      <c r="J21" s="43"/>
      <c r="K21" s="49"/>
      <c r="L21" s="50"/>
      <c r="M21" s="51"/>
      <c r="N21" s="43"/>
      <c r="O21" s="44"/>
      <c r="P21" s="45"/>
      <c r="Q21" s="57"/>
      <c r="R21" s="57"/>
    </row>
    <row r="22" spans="1:18" s="8" customFormat="1" ht="15" customHeight="1" x14ac:dyDescent="0.25">
      <c r="A22" s="32"/>
      <c r="B22" s="21"/>
      <c r="C22" s="30"/>
      <c r="D22" s="23"/>
      <c r="E22" s="21"/>
      <c r="F22" s="31"/>
      <c r="G22" s="21"/>
      <c r="H22" s="33"/>
      <c r="I22" s="23"/>
      <c r="J22" s="43"/>
      <c r="K22" s="49"/>
      <c r="L22" s="50"/>
      <c r="M22" s="51"/>
      <c r="N22" s="43"/>
      <c r="O22" s="44"/>
      <c r="P22" s="45"/>
      <c r="Q22" s="57"/>
      <c r="R22" s="57"/>
    </row>
    <row r="23" spans="1:18" s="8" customFormat="1" ht="30" customHeight="1" x14ac:dyDescent="0.25">
      <c r="A23" s="34"/>
      <c r="B23" s="21"/>
      <c r="C23" s="35"/>
      <c r="D23" s="21"/>
      <c r="E23" s="21"/>
      <c r="F23" s="21"/>
      <c r="G23" s="21"/>
      <c r="H23" s="25"/>
      <c r="I23" s="52" t="s">
        <v>25</v>
      </c>
      <c r="J23" s="53" t="s">
        <v>26</v>
      </c>
      <c r="K23" s="54" t="s">
        <v>27</v>
      </c>
      <c r="L23" s="55" t="s">
        <v>28</v>
      </c>
      <c r="M23" s="53" t="s">
        <v>29</v>
      </c>
      <c r="N23" s="45"/>
      <c r="O23" s="44"/>
      <c r="P23" s="45"/>
      <c r="Q23" s="57"/>
      <c r="R23" s="57"/>
    </row>
    <row r="24" spans="1:18" s="8" customFormat="1" ht="15" customHeight="1" x14ac:dyDescent="0.25">
      <c r="A24" s="34"/>
      <c r="B24" s="21"/>
      <c r="C24" s="35"/>
      <c r="D24" s="21"/>
      <c r="E24" s="21"/>
      <c r="F24" s="21"/>
      <c r="G24" s="21"/>
      <c r="H24" s="25"/>
      <c r="I24" s="25"/>
      <c r="J24" s="45"/>
      <c r="K24" s="45"/>
      <c r="L24" s="45"/>
      <c r="M24" s="45"/>
      <c r="N24" s="45"/>
      <c r="O24" s="44"/>
      <c r="P24" s="45"/>
      <c r="Q24" s="57"/>
      <c r="R24" s="57"/>
    </row>
    <row r="25" spans="1:18" s="8" customFormat="1" ht="15" customHeight="1" x14ac:dyDescent="0.25">
      <c r="A25" s="34"/>
      <c r="B25" s="21"/>
      <c r="C25" s="36" t="s">
        <v>2</v>
      </c>
      <c r="D25" s="37">
        <f>I2</f>
        <v>640</v>
      </c>
      <c r="E25" s="21"/>
      <c r="F25" s="21"/>
      <c r="G25" s="21"/>
      <c r="H25" s="25"/>
      <c r="I25" s="25"/>
      <c r="J25" s="45"/>
      <c r="K25" s="45"/>
      <c r="L25" s="45"/>
      <c r="M25" s="45"/>
      <c r="N25" s="45"/>
      <c r="O25" s="44"/>
      <c r="P25" s="45"/>
      <c r="Q25" s="57"/>
      <c r="R25" s="57"/>
    </row>
    <row r="26" spans="1:18" s="8" customFormat="1" ht="15" customHeight="1" x14ac:dyDescent="0.25">
      <c r="A26" s="34"/>
      <c r="B26" s="21"/>
      <c r="C26" s="36" t="s">
        <v>5</v>
      </c>
      <c r="D26" s="37">
        <f>I3</f>
        <v>80600</v>
      </c>
      <c r="E26" s="21"/>
      <c r="F26" s="21"/>
      <c r="G26" s="21"/>
      <c r="H26" s="25"/>
      <c r="I26" s="25"/>
      <c r="J26" s="45"/>
      <c r="K26" s="45"/>
      <c r="L26" s="45"/>
      <c r="M26" s="45"/>
      <c r="N26" s="45"/>
      <c r="O26" s="44"/>
      <c r="P26" s="45"/>
      <c r="Q26" s="57"/>
      <c r="R26" s="57"/>
    </row>
    <row r="27" spans="1:18" s="8" customFormat="1" ht="15" customHeight="1" x14ac:dyDescent="0.25">
      <c r="A27" s="34"/>
      <c r="B27" s="21"/>
      <c r="C27" s="36" t="s">
        <v>8</v>
      </c>
      <c r="D27" s="38">
        <f>I4</f>
        <v>7.9404466501240695E-3</v>
      </c>
      <c r="E27" s="21"/>
      <c r="F27" s="21"/>
      <c r="G27" s="21"/>
      <c r="H27" s="25"/>
      <c r="I27" s="25"/>
      <c r="J27" s="45"/>
      <c r="K27" s="45"/>
      <c r="L27" s="45"/>
      <c r="M27" s="45"/>
      <c r="N27" s="45"/>
      <c r="O27" s="44"/>
      <c r="P27" s="45"/>
      <c r="Q27" s="57"/>
      <c r="R27" s="57"/>
    </row>
    <row r="28" spans="1:18" s="8" customFormat="1" ht="15" customHeight="1" x14ac:dyDescent="0.25">
      <c r="A28" s="34"/>
      <c r="B28" s="21"/>
      <c r="C28" s="35"/>
      <c r="D28" s="21"/>
      <c r="E28" s="21"/>
      <c r="F28" s="21"/>
      <c r="G28" s="21"/>
      <c r="H28" s="25"/>
      <c r="I28" s="25"/>
      <c r="J28" s="45"/>
      <c r="K28" s="45"/>
      <c r="L28" s="45"/>
      <c r="M28" s="45"/>
      <c r="N28" s="45"/>
      <c r="O28" s="44"/>
      <c r="P28" s="45"/>
      <c r="Q28" s="57"/>
      <c r="R28" s="57"/>
    </row>
    <row r="29" spans="1:18" s="8" customFormat="1" ht="15" customHeight="1" x14ac:dyDescent="0.25">
      <c r="A29" s="34"/>
      <c r="B29" s="21"/>
      <c r="C29" s="35"/>
      <c r="D29" s="21"/>
      <c r="E29" s="21"/>
      <c r="F29" s="21"/>
      <c r="G29" s="21"/>
      <c r="H29" s="25"/>
      <c r="I29" s="25"/>
      <c r="J29" s="45"/>
      <c r="K29" s="45"/>
      <c r="L29" s="45"/>
      <c r="M29" s="45"/>
      <c r="N29" s="45"/>
      <c r="O29" s="44"/>
      <c r="P29" s="45"/>
      <c r="Q29" s="57"/>
      <c r="R29" s="57"/>
    </row>
    <row r="30" spans="1:18" s="8" customFormat="1" ht="15" customHeight="1" x14ac:dyDescent="0.25">
      <c r="A30" s="34"/>
      <c r="B30" s="21"/>
      <c r="C30" s="35"/>
      <c r="D30" s="21"/>
      <c r="E30" s="21"/>
      <c r="F30" s="21"/>
      <c r="G30" s="21"/>
      <c r="H30" s="25"/>
      <c r="I30" s="25"/>
      <c r="J30" s="45"/>
      <c r="K30" s="45"/>
      <c r="L30" s="45"/>
      <c r="M30" s="45"/>
      <c r="N30" s="45"/>
      <c r="O30" s="44"/>
      <c r="P30" s="45"/>
      <c r="Q30" s="57"/>
      <c r="R30" s="57"/>
    </row>
    <row r="31" spans="1:18" s="8" customFormat="1" ht="15" customHeight="1" x14ac:dyDescent="0.25">
      <c r="A31" s="34"/>
      <c r="B31" s="21"/>
      <c r="C31" s="35"/>
      <c r="D31" s="21"/>
      <c r="E31" s="21"/>
      <c r="F31" s="21"/>
      <c r="G31" s="21"/>
      <c r="H31" s="25"/>
      <c r="I31" s="25"/>
      <c r="J31" s="45"/>
      <c r="K31" s="45"/>
      <c r="L31" s="45"/>
      <c r="M31" s="45"/>
      <c r="N31" s="45"/>
      <c r="O31" s="44"/>
      <c r="P31" s="45"/>
      <c r="Q31" s="58"/>
      <c r="R31" s="58"/>
    </row>
    <row r="32" spans="1:18" s="8" customFormat="1" ht="15" customHeight="1" x14ac:dyDescent="0.25">
      <c r="A32" s="34"/>
      <c r="B32" s="21"/>
      <c r="C32" s="35"/>
      <c r="D32" s="21"/>
      <c r="E32" s="21"/>
      <c r="F32" s="21"/>
      <c r="G32" s="21"/>
      <c r="H32" s="25"/>
      <c r="I32" s="25"/>
      <c r="J32" s="45"/>
      <c r="K32" s="45"/>
      <c r="L32" s="45"/>
      <c r="M32" s="45"/>
      <c r="N32" s="45"/>
      <c r="O32" s="44"/>
      <c r="P32" s="45"/>
      <c r="Q32" s="58"/>
      <c r="R32" s="58"/>
    </row>
    <row r="33" spans="1:18" s="8" customFormat="1" ht="15" customHeight="1" x14ac:dyDescent="0.25">
      <c r="A33" s="34"/>
      <c r="B33" s="21"/>
      <c r="C33" s="35"/>
      <c r="D33" s="21"/>
      <c r="E33" s="21"/>
      <c r="F33" s="21"/>
      <c r="G33" s="21"/>
      <c r="H33" s="25"/>
      <c r="I33" s="25"/>
      <c r="J33" s="45"/>
      <c r="K33" s="45"/>
      <c r="L33" s="45"/>
      <c r="M33" s="45"/>
      <c r="N33" s="45"/>
      <c r="O33" s="44"/>
      <c r="P33" s="45"/>
      <c r="Q33" s="58"/>
      <c r="R33" s="58"/>
    </row>
    <row r="34" spans="1:18" s="8" customFormat="1" ht="15" customHeight="1" x14ac:dyDescent="0.25">
      <c r="A34" s="34"/>
      <c r="B34" s="21"/>
      <c r="C34" s="35"/>
      <c r="D34" s="21"/>
      <c r="E34" s="21"/>
      <c r="F34" s="21"/>
      <c r="G34" s="21"/>
      <c r="H34" s="25"/>
      <c r="I34" s="25"/>
      <c r="J34" s="45"/>
      <c r="K34" s="45"/>
      <c r="L34" s="45"/>
      <c r="M34" s="45"/>
      <c r="N34" s="45"/>
      <c r="O34" s="44"/>
      <c r="P34" s="45"/>
      <c r="Q34" s="58"/>
      <c r="R34" s="58"/>
    </row>
    <row r="35" spans="1:18" s="8" customFormat="1" ht="15" customHeight="1" x14ac:dyDescent="0.25">
      <c r="A35" s="34"/>
      <c r="B35" s="21"/>
      <c r="C35" s="35"/>
      <c r="D35" s="21"/>
      <c r="E35" s="21"/>
      <c r="F35" s="21"/>
      <c r="G35" s="21"/>
      <c r="H35" s="25"/>
      <c r="I35" s="25"/>
      <c r="J35" s="45"/>
      <c r="K35" s="45"/>
      <c r="L35" s="45"/>
      <c r="M35" s="45"/>
      <c r="N35" s="45"/>
      <c r="O35" s="44"/>
      <c r="P35" s="45"/>
      <c r="Q35" s="57"/>
      <c r="R35" s="57"/>
    </row>
    <row r="36" spans="1:18" s="8" customFormat="1" ht="15" customHeight="1" x14ac:dyDescent="0.25">
      <c r="A36" s="34"/>
      <c r="B36" s="21"/>
      <c r="C36" s="35"/>
      <c r="D36" s="21"/>
      <c r="E36" s="21"/>
      <c r="F36" s="21"/>
      <c r="G36" s="21"/>
      <c r="H36" s="25"/>
      <c r="I36" s="25"/>
      <c r="J36" s="45"/>
      <c r="K36" s="45"/>
      <c r="L36" s="45"/>
      <c r="M36" s="45"/>
      <c r="N36" s="45"/>
      <c r="O36" s="44"/>
      <c r="P36" s="45"/>
      <c r="Q36" s="58"/>
      <c r="R36" s="58"/>
    </row>
    <row r="37" spans="1:18" s="8" customFormat="1" ht="15" customHeight="1" x14ac:dyDescent="0.25">
      <c r="B37" s="21"/>
      <c r="C37" s="35"/>
      <c r="D37" s="21"/>
      <c r="E37" s="21"/>
      <c r="F37" s="21"/>
      <c r="G37" s="21"/>
      <c r="H37" s="25"/>
      <c r="I37" s="25"/>
      <c r="J37" s="45"/>
      <c r="K37" s="45"/>
      <c r="L37" s="45"/>
      <c r="M37" s="45"/>
      <c r="N37" s="45"/>
      <c r="O37" s="44"/>
      <c r="P37" s="45"/>
      <c r="Q37" s="58"/>
      <c r="R37" s="58"/>
    </row>
    <row r="38" spans="1:18" s="8" customFormat="1" ht="15" customHeight="1" x14ac:dyDescent="0.25">
      <c r="B38" s="21"/>
      <c r="C38" s="35"/>
      <c r="D38" s="21"/>
      <c r="E38" s="21"/>
      <c r="F38" s="21"/>
      <c r="G38" s="21"/>
      <c r="H38" s="25"/>
      <c r="I38" s="25"/>
      <c r="J38" s="45"/>
      <c r="K38" s="45"/>
      <c r="L38" s="45"/>
      <c r="M38" s="45"/>
      <c r="N38" s="45"/>
      <c r="O38" s="44"/>
      <c r="P38" s="45"/>
      <c r="Q38" s="57"/>
      <c r="R38" s="57"/>
    </row>
    <row r="39" spans="1:18" x14ac:dyDescent="0.2">
      <c r="B39" s="81" t="s">
        <v>30</v>
      </c>
      <c r="C39" s="81"/>
      <c r="D39" s="80" t="s">
        <v>31</v>
      </c>
      <c r="E39" s="80"/>
      <c r="F39" s="80" t="s">
        <v>32</v>
      </c>
      <c r="G39" s="80"/>
      <c r="H39" s="80"/>
      <c r="I39" s="80" t="s">
        <v>33</v>
      </c>
      <c r="J39" s="80"/>
      <c r="K39" s="80"/>
      <c r="L39" s="80"/>
      <c r="M39" s="80"/>
      <c r="N39" s="80"/>
      <c r="O39" s="80" t="s">
        <v>34</v>
      </c>
      <c r="P39" s="79"/>
    </row>
    <row r="40" spans="1:18" x14ac:dyDescent="0.2">
      <c r="B40" s="81"/>
      <c r="C40" s="81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79"/>
      <c r="P40" s="79"/>
    </row>
    <row r="41" spans="1:18" x14ac:dyDescent="0.2">
      <c r="B41" s="81"/>
      <c r="C41" s="81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79"/>
      <c r="P41" s="79"/>
    </row>
    <row r="42" spans="1:18" x14ac:dyDescent="0.2">
      <c r="B42" s="81"/>
      <c r="C42" s="81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79"/>
      <c r="P42" s="79"/>
    </row>
    <row r="43" spans="1:18" x14ac:dyDescent="0.2">
      <c r="B43" s="81"/>
      <c r="C43" s="81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79"/>
      <c r="P43" s="79"/>
    </row>
    <row r="44" spans="1:18" x14ac:dyDescent="0.2">
      <c r="B44" s="81"/>
      <c r="C44" s="81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79"/>
      <c r="P44" s="79"/>
    </row>
    <row r="45" spans="1:18" x14ac:dyDescent="0.2">
      <c r="B45" s="81"/>
      <c r="C45" s="81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79"/>
      <c r="P45" s="79"/>
    </row>
    <row r="46" spans="1:18" x14ac:dyDescent="0.2">
      <c r="B46" s="81"/>
      <c r="C46" s="81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79"/>
      <c r="P46" s="79"/>
    </row>
    <row r="47" spans="1:18" x14ac:dyDescent="0.2">
      <c r="B47" s="81" t="s">
        <v>7</v>
      </c>
      <c r="C47" s="81"/>
      <c r="D47" s="80" t="s">
        <v>35</v>
      </c>
      <c r="E47" s="80"/>
      <c r="F47" s="80" t="s">
        <v>36</v>
      </c>
      <c r="G47" s="80"/>
      <c r="H47" s="80"/>
      <c r="I47" s="80"/>
      <c r="J47" s="80"/>
      <c r="K47" s="80"/>
      <c r="L47" s="80"/>
      <c r="M47" s="80"/>
      <c r="N47" s="80"/>
      <c r="O47" s="79"/>
      <c r="P47" s="79"/>
    </row>
    <row r="48" spans="1:18" x14ac:dyDescent="0.2">
      <c r="B48" s="81"/>
      <c r="C48" s="81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79"/>
      <c r="P48" s="79"/>
    </row>
    <row r="49" spans="2:16" x14ac:dyDescent="0.2">
      <c r="B49" s="81"/>
      <c r="C49" s="81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79"/>
      <c r="P49" s="79"/>
    </row>
    <row r="50" spans="2:16" x14ac:dyDescent="0.2">
      <c r="B50" s="81"/>
      <c r="C50" s="81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79"/>
      <c r="P50" s="79"/>
    </row>
    <row r="51" spans="2:16" x14ac:dyDescent="0.2">
      <c r="B51" s="81"/>
      <c r="C51" s="81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79"/>
      <c r="P51" s="79"/>
    </row>
    <row r="52" spans="2:16" x14ac:dyDescent="0.2">
      <c r="B52" s="81"/>
      <c r="C52" s="81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79"/>
      <c r="P52" s="79"/>
    </row>
    <row r="53" spans="2:16" x14ac:dyDescent="0.2">
      <c r="B53" s="81"/>
      <c r="C53" s="81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79"/>
      <c r="P53" s="79"/>
    </row>
    <row r="54" spans="2:16" x14ac:dyDescent="0.2">
      <c r="B54" s="81"/>
      <c r="C54" s="81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79"/>
      <c r="P54" s="79"/>
    </row>
    <row r="55" spans="2:16" x14ac:dyDescent="0.2">
      <c r="B55" s="81" t="s">
        <v>37</v>
      </c>
      <c r="C55" s="81"/>
      <c r="D55" s="80" t="s">
        <v>38</v>
      </c>
      <c r="E55" s="80"/>
      <c r="F55" s="80" t="s">
        <v>39</v>
      </c>
      <c r="G55" s="80"/>
      <c r="H55" s="80"/>
      <c r="I55" s="80" t="s">
        <v>40</v>
      </c>
      <c r="J55" s="80"/>
      <c r="K55" s="80"/>
      <c r="L55" s="80"/>
      <c r="M55" s="80"/>
      <c r="N55" s="80"/>
      <c r="O55" s="79"/>
      <c r="P55" s="79"/>
    </row>
    <row r="56" spans="2:16" x14ac:dyDescent="0.2">
      <c r="B56" s="81"/>
      <c r="C56" s="81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79"/>
      <c r="P56" s="79"/>
    </row>
    <row r="57" spans="2:16" x14ac:dyDescent="0.2">
      <c r="B57" s="81"/>
      <c r="C57" s="81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79"/>
      <c r="P57" s="79"/>
    </row>
    <row r="58" spans="2:16" x14ac:dyDescent="0.2">
      <c r="B58" s="81"/>
      <c r="C58" s="81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79"/>
      <c r="P58" s="79"/>
    </row>
    <row r="59" spans="2:16" x14ac:dyDescent="0.2">
      <c r="B59" s="81"/>
      <c r="C59" s="81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79"/>
      <c r="P59" s="79"/>
    </row>
    <row r="60" spans="2:16" x14ac:dyDescent="0.2">
      <c r="B60" s="81"/>
      <c r="C60" s="81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79"/>
      <c r="P60" s="79"/>
    </row>
    <row r="61" spans="2:16" x14ac:dyDescent="0.2">
      <c r="B61" s="81"/>
      <c r="C61" s="81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79"/>
      <c r="P61" s="79"/>
    </row>
    <row r="62" spans="2:16" x14ac:dyDescent="0.2">
      <c r="B62" s="81"/>
      <c r="C62" s="81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79"/>
      <c r="P62" s="79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B1:P1"/>
    <mergeCell ref="C2:F2"/>
    <mergeCell ref="G2:H2"/>
    <mergeCell ref="I2:P2"/>
    <mergeCell ref="C3:F3"/>
    <mergeCell ref="G3:H3"/>
    <mergeCell ref="I3:P3"/>
    <mergeCell ref="C4:F4"/>
    <mergeCell ref="G4:H4"/>
    <mergeCell ref="I4:P4"/>
    <mergeCell ref="C5:F5"/>
    <mergeCell ref="G5:H5"/>
    <mergeCell ref="I5:P5"/>
    <mergeCell ref="O55:P62"/>
    <mergeCell ref="O39:P46"/>
    <mergeCell ref="O47:P54"/>
    <mergeCell ref="B55:C62"/>
    <mergeCell ref="D55:E62"/>
    <mergeCell ref="F55:H62"/>
    <mergeCell ref="F39:H46"/>
    <mergeCell ref="B39:C46"/>
    <mergeCell ref="D39:E46"/>
    <mergeCell ref="B47:C54"/>
    <mergeCell ref="D47:E54"/>
    <mergeCell ref="F47:H54"/>
    <mergeCell ref="I55:N62"/>
    <mergeCell ref="I39:N46"/>
    <mergeCell ref="I47:N54"/>
  </mergeCells>
  <phoneticPr fontId="26" type="noConversion"/>
  <dataValidations count="1">
    <dataValidation type="list" allowBlank="1" showInputMessage="1" showErrorMessage="1" sqref="N7:N38" xr:uid="{00000000-0002-0000-0000-000000000000}">
      <formula1>INDIRECT($C$4)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N2:P4 I2:J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C3:F3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C4:F4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H7:H38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ColWidth="9" defaultRowHeight="12.75" x14ac:dyDescent="0.2"/>
  <cols>
    <col min="1" max="1" width="15.7109375" customWidth="1"/>
    <col min="2" max="2" width="23.28515625" customWidth="1"/>
  </cols>
  <sheetData>
    <row r="1" spans="1:15" x14ac:dyDescent="0.2">
      <c r="A1" t="s">
        <v>41</v>
      </c>
      <c r="B1" t="s">
        <v>42</v>
      </c>
      <c r="C1" t="s">
        <v>43</v>
      </c>
      <c r="D1" t="s">
        <v>44</v>
      </c>
      <c r="E1" t="s">
        <v>7</v>
      </c>
      <c r="F1" t="s">
        <v>45</v>
      </c>
      <c r="G1" t="s">
        <v>46</v>
      </c>
      <c r="H1" t="s">
        <v>47</v>
      </c>
      <c r="I1" t="s">
        <v>37</v>
      </c>
      <c r="J1" t="s">
        <v>48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</row>
    <row r="2" spans="1:15" x14ac:dyDescent="0.2">
      <c r="A2" t="s">
        <v>54</v>
      </c>
      <c r="B2" t="s">
        <v>55</v>
      </c>
      <c r="C2" s="5">
        <v>0.5</v>
      </c>
      <c r="D2" s="5">
        <v>0.5</v>
      </c>
      <c r="E2" s="5">
        <v>0.8</v>
      </c>
      <c r="F2" s="5">
        <v>0.5</v>
      </c>
      <c r="G2" s="5">
        <v>0.5</v>
      </c>
      <c r="H2" s="5">
        <v>0.5</v>
      </c>
      <c r="I2" s="5">
        <v>1.5</v>
      </c>
      <c r="J2" s="5">
        <v>0.5</v>
      </c>
      <c r="K2" s="5">
        <v>0.5</v>
      </c>
      <c r="L2" s="5">
        <v>0.5</v>
      </c>
      <c r="M2" s="5">
        <v>0.5</v>
      </c>
      <c r="N2" s="5">
        <v>0.5</v>
      </c>
      <c r="O2" s="5">
        <v>0.5</v>
      </c>
    </row>
    <row r="3" spans="1:15" x14ac:dyDescent="0.2">
      <c r="A3" t="s">
        <v>56</v>
      </c>
      <c r="B3" t="s">
        <v>57</v>
      </c>
      <c r="C3" s="5">
        <v>0.7</v>
      </c>
      <c r="D3" s="5">
        <v>0.7</v>
      </c>
      <c r="E3" s="5">
        <v>1</v>
      </c>
      <c r="F3" s="5">
        <v>0.7</v>
      </c>
      <c r="G3" s="5">
        <v>0.7</v>
      </c>
      <c r="H3" s="5">
        <v>0.7</v>
      </c>
      <c r="I3" s="5">
        <v>5</v>
      </c>
      <c r="J3" s="5">
        <v>0.7</v>
      </c>
      <c r="K3" s="5">
        <v>0.7</v>
      </c>
      <c r="L3" s="5">
        <v>0.7</v>
      </c>
      <c r="M3" s="5">
        <v>0.7</v>
      </c>
      <c r="N3" s="5">
        <v>0.7</v>
      </c>
      <c r="O3" s="5">
        <v>0.7</v>
      </c>
    </row>
    <row r="4" spans="1:15" x14ac:dyDescent="0.2">
      <c r="A4" t="s">
        <v>58</v>
      </c>
      <c r="B4" t="s">
        <v>59</v>
      </c>
      <c r="C4" s="5">
        <v>1</v>
      </c>
      <c r="D4" s="5">
        <v>1</v>
      </c>
      <c r="E4" s="5"/>
      <c r="F4" s="5">
        <v>1</v>
      </c>
      <c r="G4" s="5">
        <v>1</v>
      </c>
      <c r="H4" s="5">
        <v>1</v>
      </c>
      <c r="I4" s="5">
        <v>10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</row>
    <row r="5" spans="1:15" x14ac:dyDescent="0.2">
      <c r="A5" t="s">
        <v>60</v>
      </c>
      <c r="B5" t="s">
        <v>61</v>
      </c>
      <c r="C5" s="5">
        <v>1.4</v>
      </c>
      <c r="D5" s="5">
        <v>1.4</v>
      </c>
      <c r="E5" s="5"/>
      <c r="F5" s="5">
        <v>1.4</v>
      </c>
      <c r="G5" s="5">
        <v>1.4</v>
      </c>
      <c r="H5" s="5">
        <v>1.4</v>
      </c>
      <c r="I5" s="5"/>
      <c r="J5" s="5">
        <v>1.4</v>
      </c>
      <c r="K5" s="5">
        <v>1.4</v>
      </c>
      <c r="L5" s="5">
        <v>1.4</v>
      </c>
      <c r="M5" s="5">
        <v>1.4</v>
      </c>
      <c r="N5" s="5">
        <v>1.4</v>
      </c>
      <c r="O5" s="5">
        <v>1.4</v>
      </c>
    </row>
    <row r="6" spans="1:15" x14ac:dyDescent="0.2">
      <c r="A6" t="s">
        <v>62</v>
      </c>
      <c r="B6" t="s">
        <v>63</v>
      </c>
    </row>
    <row r="7" spans="1:15" x14ac:dyDescent="0.2">
      <c r="A7" t="s">
        <v>64</v>
      </c>
      <c r="B7" t="s">
        <v>65</v>
      </c>
    </row>
    <row r="8" spans="1:15" x14ac:dyDescent="0.2">
      <c r="A8" t="s">
        <v>66</v>
      </c>
      <c r="B8" t="s">
        <v>67</v>
      </c>
    </row>
    <row r="9" spans="1:15" x14ac:dyDescent="0.2">
      <c r="A9" t="s">
        <v>68</v>
      </c>
      <c r="B9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">
      <c r="A10" t="s">
        <v>70</v>
      </c>
      <c r="B10" t="s">
        <v>71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t="s">
        <v>72</v>
      </c>
      <c r="B11" t="s">
        <v>73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t="s">
        <v>24</v>
      </c>
      <c r="B12" t="s">
        <v>74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B13" t="s">
        <v>75</v>
      </c>
    </row>
    <row r="14" spans="1:15" x14ac:dyDescent="0.2">
      <c r="B14" t="s">
        <v>76</v>
      </c>
    </row>
    <row r="15" spans="1:15" x14ac:dyDescent="0.2">
      <c r="B15" t="s">
        <v>77</v>
      </c>
    </row>
    <row r="16" spans="1:15" x14ac:dyDescent="0.2">
      <c r="B16" t="s">
        <v>78</v>
      </c>
    </row>
    <row r="17" spans="2:15" x14ac:dyDescent="0.2">
      <c r="B17" t="s">
        <v>79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 x14ac:dyDescent="0.2">
      <c r="B18" t="s">
        <v>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2:15" x14ac:dyDescent="0.2">
      <c r="B19" t="s">
        <v>80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2:15" x14ac:dyDescent="0.2">
      <c r="B20" t="s">
        <v>81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 x14ac:dyDescent="0.2">
      <c r="B21" t="s">
        <v>82</v>
      </c>
    </row>
    <row r="22" spans="2:15" x14ac:dyDescent="0.2">
      <c r="B22" t="s">
        <v>83</v>
      </c>
    </row>
    <row r="23" spans="2:15" x14ac:dyDescent="0.2">
      <c r="B23" t="s">
        <v>84</v>
      </c>
    </row>
    <row r="24" spans="2:15" x14ac:dyDescent="0.2">
      <c r="B24" t="s">
        <v>85</v>
      </c>
    </row>
    <row r="25" spans="2:15" x14ac:dyDescent="0.2">
      <c r="B25" t="s">
        <v>86</v>
      </c>
    </row>
    <row r="26" spans="2:15" x14ac:dyDescent="0.2">
      <c r="B26" t="s">
        <v>87</v>
      </c>
    </row>
    <row r="27" spans="2:15" x14ac:dyDescent="0.2">
      <c r="B27" t="s">
        <v>88</v>
      </c>
    </row>
    <row r="28" spans="2:15" x14ac:dyDescent="0.2">
      <c r="B28" t="s">
        <v>89</v>
      </c>
    </row>
    <row r="29" spans="2:15" x14ac:dyDescent="0.2">
      <c r="B29" t="s">
        <v>90</v>
      </c>
    </row>
    <row r="30" spans="2:15" x14ac:dyDescent="0.2">
      <c r="B30" t="s">
        <v>91</v>
      </c>
    </row>
    <row r="31" spans="2:15" x14ac:dyDescent="0.2">
      <c r="B31" t="s">
        <v>92</v>
      </c>
    </row>
    <row r="32" spans="2:15" x14ac:dyDescent="0.2">
      <c r="B32" t="s">
        <v>93</v>
      </c>
    </row>
    <row r="33" spans="2:2" x14ac:dyDescent="0.2">
      <c r="B33" t="s">
        <v>94</v>
      </c>
    </row>
    <row r="34" spans="2:2" x14ac:dyDescent="0.2">
      <c r="B34" t="s">
        <v>95</v>
      </c>
    </row>
    <row r="35" spans="2:2" x14ac:dyDescent="0.2">
      <c r="B35" t="s">
        <v>96</v>
      </c>
    </row>
    <row r="36" spans="2:2" x14ac:dyDescent="0.2">
      <c r="B36" t="s">
        <v>97</v>
      </c>
    </row>
    <row r="37" spans="2:2" x14ac:dyDescent="0.2">
      <c r="B37" t="s">
        <v>98</v>
      </c>
    </row>
    <row r="38" spans="2:2" x14ac:dyDescent="0.2">
      <c r="B38" t="s">
        <v>99</v>
      </c>
    </row>
    <row r="39" spans="2:2" x14ac:dyDescent="0.2">
      <c r="B39" t="s">
        <v>100</v>
      </c>
    </row>
    <row r="40" spans="2:2" x14ac:dyDescent="0.2">
      <c r="B40" t="s">
        <v>101</v>
      </c>
    </row>
    <row r="41" spans="2:2" x14ac:dyDescent="0.2">
      <c r="B41" t="s">
        <v>102</v>
      </c>
    </row>
    <row r="42" spans="2:2" x14ac:dyDescent="0.2">
      <c r="B42" t="s">
        <v>103</v>
      </c>
    </row>
    <row r="43" spans="2:2" x14ac:dyDescent="0.2">
      <c r="B43" t="s">
        <v>104</v>
      </c>
    </row>
    <row r="44" spans="2:2" x14ac:dyDescent="0.2">
      <c r="B44" t="s">
        <v>105</v>
      </c>
    </row>
    <row r="45" spans="2:2" x14ac:dyDescent="0.2">
      <c r="B45" t="s">
        <v>106</v>
      </c>
    </row>
    <row r="46" spans="2:2" x14ac:dyDescent="0.2">
      <c r="B46" t="s">
        <v>107</v>
      </c>
    </row>
    <row r="47" spans="2:2" x14ac:dyDescent="0.2">
      <c r="B47" t="s">
        <v>108</v>
      </c>
    </row>
    <row r="48" spans="2:2" x14ac:dyDescent="0.2">
      <c r="B48" t="s">
        <v>109</v>
      </c>
    </row>
    <row r="49" spans="2:2" x14ac:dyDescent="0.2">
      <c r="B49" t="s">
        <v>110</v>
      </c>
    </row>
    <row r="50" spans="2:2" x14ac:dyDescent="0.2">
      <c r="B50" t="s">
        <v>111</v>
      </c>
    </row>
    <row r="51" spans="2:2" x14ac:dyDescent="0.2">
      <c r="B51" t="s">
        <v>112</v>
      </c>
    </row>
    <row r="52" spans="2:2" x14ac:dyDescent="0.2">
      <c r="B52" t="s">
        <v>113</v>
      </c>
    </row>
    <row r="53" spans="2:2" x14ac:dyDescent="0.2">
      <c r="B53" t="s">
        <v>114</v>
      </c>
    </row>
  </sheetData>
  <sortState xmlns:xlrd2="http://schemas.microsoft.com/office/spreadsheetml/2017/richdata2" ref="A1:A12">
    <sortCondition ref="A1:A12"/>
  </sortState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39"/>
  <sheetViews>
    <sheetView tabSelected="1" zoomScale="85" zoomScaleNormal="85" workbookViewId="0">
      <selection activeCell="G27" sqref="G27"/>
    </sheetView>
  </sheetViews>
  <sheetFormatPr defaultColWidth="9.140625" defaultRowHeight="12.75" x14ac:dyDescent="0.2"/>
  <cols>
    <col min="1" max="1" width="14.5703125" style="1" customWidth="1"/>
    <col min="2" max="2" width="13" style="1" customWidth="1"/>
    <col min="3" max="3" width="15.42578125" style="1" customWidth="1"/>
    <col min="4" max="4" width="14.42578125" style="1" customWidth="1"/>
    <col min="5" max="5" width="28.7109375" style="1" customWidth="1"/>
    <col min="6" max="6" width="36.28515625" style="1" customWidth="1"/>
    <col min="7" max="7" width="31.28515625" style="1" customWidth="1"/>
    <col min="8" max="8" width="9.42578125" style="1" customWidth="1"/>
    <col min="9" max="9" width="9.28515625" style="1" customWidth="1"/>
    <col min="10" max="10" width="17.42578125" style="1" customWidth="1"/>
    <col min="11" max="11" width="18.7109375" style="1" customWidth="1"/>
    <col min="12" max="12" width="21.42578125" style="1" customWidth="1"/>
    <col min="13" max="13" width="24.140625" style="1" customWidth="1"/>
    <col min="14" max="14" width="45.28515625" style="1" customWidth="1"/>
    <col min="15" max="16384" width="9.140625" style="1"/>
  </cols>
  <sheetData>
    <row r="2" spans="1:10" x14ac:dyDescent="0.2">
      <c r="A2" s="106"/>
      <c r="B2" s="106"/>
      <c r="C2" s="2"/>
    </row>
    <row r="5" spans="1:10" ht="13.15" customHeight="1" x14ac:dyDescent="0.2"/>
    <row r="7" spans="1:10" x14ac:dyDescent="0.2">
      <c r="E7" s="107" t="s">
        <v>115</v>
      </c>
      <c r="F7" s="107"/>
      <c r="G7" s="107"/>
      <c r="H7" s="107"/>
      <c r="I7" s="107"/>
      <c r="J7" s="107"/>
    </row>
    <row r="8" spans="1:10" x14ac:dyDescent="0.2">
      <c r="E8" s="107"/>
      <c r="F8" s="107"/>
      <c r="G8" s="107"/>
      <c r="H8" s="107"/>
      <c r="I8" s="107"/>
      <c r="J8" s="107"/>
    </row>
    <row r="9" spans="1:10" x14ac:dyDescent="0.2">
      <c r="E9" s="107"/>
      <c r="F9" s="107"/>
      <c r="G9" s="107"/>
      <c r="H9" s="107"/>
      <c r="I9" s="107"/>
      <c r="J9" s="107"/>
    </row>
    <row r="10" spans="1:10" x14ac:dyDescent="0.2">
      <c r="E10" s="107"/>
      <c r="F10" s="107"/>
      <c r="G10" s="107"/>
      <c r="H10" s="107"/>
      <c r="I10" s="107"/>
      <c r="J10" s="107"/>
    </row>
    <row r="11" spans="1:10" x14ac:dyDescent="0.2">
      <c r="E11" s="107"/>
      <c r="F11" s="107"/>
      <c r="G11" s="107"/>
      <c r="H11" s="107"/>
      <c r="I11" s="107"/>
      <c r="J11" s="107"/>
    </row>
    <row r="16" spans="1:10" x14ac:dyDescent="0.2">
      <c r="E16" s="3" t="s">
        <v>116</v>
      </c>
      <c r="G16" s="3"/>
    </row>
    <row r="21" spans="1:3" x14ac:dyDescent="0.2">
      <c r="A21" s="4"/>
    </row>
    <row r="30" spans="1:3" x14ac:dyDescent="0.2">
      <c r="A30" s="106"/>
      <c r="B30" s="106"/>
      <c r="C30" s="2"/>
    </row>
    <row r="35" spans="1:14" s="69" customFormat="1" ht="39.75" customHeight="1" x14ac:dyDescent="0.2">
      <c r="A35" s="62" t="s">
        <v>122</v>
      </c>
      <c r="B35" s="62" t="s">
        <v>133</v>
      </c>
      <c r="C35" s="63" t="s">
        <v>123</v>
      </c>
      <c r="D35" s="63" t="s">
        <v>117</v>
      </c>
      <c r="E35" s="63" t="s">
        <v>124</v>
      </c>
      <c r="F35" s="63" t="s">
        <v>125</v>
      </c>
      <c r="G35" s="63" t="s">
        <v>126</v>
      </c>
      <c r="H35" s="64" t="s">
        <v>118</v>
      </c>
      <c r="I35" s="64" t="s">
        <v>119</v>
      </c>
      <c r="J35" s="64" t="s">
        <v>120</v>
      </c>
      <c r="K35" s="65" t="s">
        <v>121</v>
      </c>
      <c r="L35" s="66" t="s">
        <v>127</v>
      </c>
      <c r="M35" s="67" t="s">
        <v>128</v>
      </c>
      <c r="N35" s="68" t="s">
        <v>129</v>
      </c>
    </row>
    <row r="36" spans="1:14" s="69" customFormat="1" ht="15" customHeight="1" x14ac:dyDescent="0.2">
      <c r="A36" s="105" t="s">
        <v>134</v>
      </c>
      <c r="B36" s="105">
        <v>440360</v>
      </c>
      <c r="C36" s="63" t="s">
        <v>135</v>
      </c>
      <c r="D36" s="70" t="s">
        <v>136</v>
      </c>
      <c r="E36" s="77">
        <v>263866</v>
      </c>
      <c r="F36" s="71" t="s">
        <v>137</v>
      </c>
      <c r="G36" s="72" t="s">
        <v>138</v>
      </c>
      <c r="H36" s="66">
        <v>300</v>
      </c>
      <c r="I36" s="65">
        <v>2</v>
      </c>
      <c r="J36" s="76">
        <v>2</v>
      </c>
      <c r="K36" s="73">
        <v>31</v>
      </c>
      <c r="L36" s="74" t="s">
        <v>139</v>
      </c>
      <c r="M36" s="75" t="s">
        <v>130</v>
      </c>
      <c r="N36" s="78" t="s">
        <v>140</v>
      </c>
    </row>
    <row r="37" spans="1:14" s="69" customFormat="1" ht="15" customHeight="1" x14ac:dyDescent="0.2">
      <c r="A37" s="105"/>
      <c r="B37" s="105"/>
      <c r="C37" s="63" t="s">
        <v>141</v>
      </c>
      <c r="D37" s="70" t="s">
        <v>142</v>
      </c>
      <c r="E37" s="77">
        <v>263867</v>
      </c>
      <c r="F37" s="71" t="s">
        <v>143</v>
      </c>
      <c r="G37" s="72" t="s">
        <v>144</v>
      </c>
      <c r="H37" s="66">
        <v>300</v>
      </c>
      <c r="I37" s="65">
        <v>2</v>
      </c>
      <c r="J37" s="76">
        <v>2</v>
      </c>
      <c r="K37" s="73">
        <v>31</v>
      </c>
      <c r="L37" s="74" t="s">
        <v>139</v>
      </c>
      <c r="M37" s="75" t="s">
        <v>130</v>
      </c>
      <c r="N37" s="78"/>
    </row>
    <row r="38" spans="1:14" s="69" customFormat="1" ht="15" customHeight="1" x14ac:dyDescent="0.2">
      <c r="A38" s="105"/>
      <c r="B38" s="105"/>
      <c r="C38" s="63" t="s">
        <v>145</v>
      </c>
      <c r="D38" s="70" t="s">
        <v>146</v>
      </c>
      <c r="E38" s="77">
        <v>263883</v>
      </c>
      <c r="F38" s="71" t="s">
        <v>147</v>
      </c>
      <c r="G38" s="72" t="s">
        <v>148</v>
      </c>
      <c r="H38" s="66">
        <v>400</v>
      </c>
      <c r="I38" s="65">
        <v>2</v>
      </c>
      <c r="J38" s="76">
        <v>2</v>
      </c>
      <c r="K38" s="73">
        <v>62</v>
      </c>
      <c r="L38" s="74" t="s">
        <v>139</v>
      </c>
      <c r="M38" s="75" t="s">
        <v>130</v>
      </c>
      <c r="N38" s="78"/>
    </row>
    <row r="39" spans="1:14" s="69" customFormat="1" ht="15" customHeight="1" x14ac:dyDescent="0.2">
      <c r="A39" s="105"/>
      <c r="B39" s="105"/>
      <c r="C39" s="63" t="s">
        <v>149</v>
      </c>
      <c r="D39" s="70" t="s">
        <v>150</v>
      </c>
      <c r="E39" s="77">
        <v>263884</v>
      </c>
      <c r="F39" s="71" t="s">
        <v>151</v>
      </c>
      <c r="G39" s="72" t="s">
        <v>152</v>
      </c>
      <c r="H39" s="66">
        <v>600</v>
      </c>
      <c r="I39" s="65">
        <v>2</v>
      </c>
      <c r="J39" s="76">
        <v>2</v>
      </c>
      <c r="K39" s="73">
        <v>62</v>
      </c>
      <c r="L39" s="74" t="s">
        <v>139</v>
      </c>
      <c r="M39" s="75" t="s">
        <v>130</v>
      </c>
      <c r="N39" s="78" t="s">
        <v>153</v>
      </c>
    </row>
  </sheetData>
  <mergeCells count="5">
    <mergeCell ref="A36:A39"/>
    <mergeCell ref="B36:B39"/>
    <mergeCell ref="A2:B2"/>
    <mergeCell ref="A30:B30"/>
    <mergeCell ref="E7:J11"/>
  </mergeCells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黄冰娥</cp:lastModifiedBy>
  <cp:lastPrinted>2012-04-26T23:13:00Z</cp:lastPrinted>
  <dcterms:created xsi:type="dcterms:W3CDTF">2006-02-23T19:51:00Z</dcterms:created>
  <dcterms:modified xsi:type="dcterms:W3CDTF">2024-05-27T06:32:17Z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7CB37DFAECC443989270CFBF21BC4122</vt:lpwstr>
  </property>
  <property fmtid="{D5CDD505-2E9C-101B-9397-08002B2CF9AE}" pid="4" name="KSOProductBuildVer">
    <vt:lpwstr>2052-11.1.0.13703</vt:lpwstr>
  </property>
</Properties>
</file>