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<sst xmlns="http://schemas.openxmlformats.org/spreadsheetml/2006/main" count="36" uniqueCount="36">
  <si>
    <t>Date Type:</t>
  </si>
  <si>
    <t>Shipped Date</t>
  </si>
  <si>
    <t>Start Date:</t>
  </si>
  <si>
    <t>05/25/2024</t>
  </si>
  <si>
    <t>End Date:</t>
  </si>
  <si>
    <t>Report Run Date:</t>
  </si>
  <si>
    <t>05/26/2024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</si>
  <si>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</si>
  <si>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</si>
  <si>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</si>
  <si>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</si>
  <si>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</si>
  <si>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</si>
  <si>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</si>
  <si>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</si>
  <si>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</si>
  <si>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</si>
  <si>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</si>
  <si>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</si>
  <si>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</si>
  <si>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</si>
  <si>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</si>
  <si>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</si>
  <si>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</si>
  <si>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</si>
  <si>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</si>
  <si>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</si>
  <si>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</si>
  <si>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</si>
  <si>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</si>
  <si>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</si>
  <si>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</si>
  <si>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ART</t>
  </si>
  <si>
    <t>FUR</t>
  </si>
  <si>
    <t>WIN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</si>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</sst>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9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16650</v>
      </c>
      <c r="C5" s="11">
        <f>=ROUNDDOWN(27.4707144035638,0)</f>
      </c>
      <c r="D5" s="11">
        <v>9390</v>
      </c>
      <c r="E5" s="12">
        <v>1</v>
      </c>
      <c r="F5" s="11"/>
      <c r="G5" s="11">
        <f>=ROUNDDOWN({0},0)</f>
      </c>
      <c r="H5" s="11">
        <v>150</v>
      </c>
      <c r="I5" s="12"/>
      <c r="J5" s="11">
        <v>1</v>
      </c>
      <c r="K5" s="13">
        <v>190.24</v>
      </c>
      <c r="L5" s="11">
        <v>986</v>
      </c>
      <c r="M5" s="14">
        <v>0.19</v>
      </c>
      <c r="N5" s="11">
        <v>22</v>
      </c>
      <c r="O5" s="13">
        <v>1373.53</v>
      </c>
      <c r="P5" s="11">
        <v>1077</v>
      </c>
      <c r="Q5" s="14">
        <v>1.28</v>
      </c>
      <c r="R5" s="12">
        <v>-0.9545</v>
      </c>
      <c r="S5" s="12">
        <v>-0.8615</v>
      </c>
      <c r="T5" s="12">
        <v>-0.0845</v>
      </c>
      <c r="U5" s="12">
        <v>-0.8516</v>
      </c>
      <c r="V5" s="11">
        <v>1</v>
      </c>
      <c r="W5" s="13">
        <v>190.24</v>
      </c>
      <c r="X5" s="11">
        <v>980</v>
      </c>
      <c r="Y5" s="11">
        <v>22</v>
      </c>
      <c r="Z5" s="13">
        <v>1373.53</v>
      </c>
      <c r="AA5" s="11">
        <v>1053</v>
      </c>
      <c r="AB5" s="12">
        <v>-0.9545</v>
      </c>
      <c r="AC5" s="12">
        <v>-0.8615</v>
      </c>
    </row>
    <row r="6">
      <c r="A6" s="10" t="s">
        <v>32</v>
      </c>
      <c r="B6" s="11">
        <v>284</v>
      </c>
      <c r="C6" s="11">
        <f>=ROUNDDOWN(3.29084588644264,0)</f>
      </c>
      <c r="D6" s="11">
        <v>1700</v>
      </c>
      <c r="E6" s="12">
        <v>1</v>
      </c>
      <c r="F6" s="11"/>
      <c r="G6" s="11">
        <f>=ROUNDDOWN({0},0)</f>
      </c>
      <c r="H6" s="11"/>
      <c r="I6" s="12"/>
      <c r="J6" s="11">
        <v>2</v>
      </c>
      <c r="K6" s="13">
        <v>137.19</v>
      </c>
      <c r="L6" s="11">
        <v>42</v>
      </c>
      <c r="M6" s="14">
        <v>3.27</v>
      </c>
      <c r="N6" s="11"/>
      <c r="O6" s="13"/>
      <c r="P6" s="11">
        <v>32</v>
      </c>
      <c r="Q6" s="14"/>
      <c r="R6" s="12"/>
      <c r="S6" s="12"/>
      <c r="T6" s="12">
        <v>0.3125</v>
      </c>
      <c r="U6" s="12"/>
      <c r="V6" s="11">
        <v>2</v>
      </c>
      <c r="W6" s="13">
        <v>137.19</v>
      </c>
      <c r="X6" s="11">
        <v>42</v>
      </c>
      <c r="Y6" s="11"/>
      <c r="Z6" s="13"/>
      <c r="AA6" s="11">
        <v>32</v>
      </c>
      <c r="AB6" s="12"/>
      <c r="AC6" s="12"/>
    </row>
    <row r="7">
      <c r="A7" s="10" t="s">
        <v>33</v>
      </c>
      <c r="B7" s="11">
        <v>13435</v>
      </c>
      <c r="C7" s="11">
        <f>=ROUNDDOWN(20.1454490928175,0)</f>
      </c>
      <c r="D7" s="11">
        <v>12789</v>
      </c>
      <c r="E7" s="12">
        <v>1</v>
      </c>
      <c r="F7" s="11"/>
      <c r="G7" s="11">
        <f>=ROUNDDOWN({0},0)</f>
      </c>
      <c r="H7" s="11">
        <v>1318</v>
      </c>
      <c r="I7" s="12"/>
      <c r="J7" s="11">
        <v>41</v>
      </c>
      <c r="K7" s="13">
        <v>8154.04</v>
      </c>
      <c r="L7" s="11">
        <v>434</v>
      </c>
      <c r="M7" s="14">
        <v>18.79</v>
      </c>
      <c r="N7" s="11">
        <v>94</v>
      </c>
      <c r="O7" s="13">
        <v>14503.53</v>
      </c>
      <c r="P7" s="11">
        <v>528</v>
      </c>
      <c r="Q7" s="14">
        <v>27.47</v>
      </c>
      <c r="R7" s="12">
        <v>-0.5638</v>
      </c>
      <c r="S7" s="12">
        <v>-0.4378</v>
      </c>
      <c r="T7" s="12">
        <v>-0.178</v>
      </c>
      <c r="U7" s="12">
        <v>-0.316</v>
      </c>
      <c r="V7" s="11">
        <v>41</v>
      </c>
      <c r="W7" s="13">
        <v>8154.04</v>
      </c>
      <c r="X7" s="11">
        <v>427</v>
      </c>
      <c r="Y7" s="11">
        <v>94</v>
      </c>
      <c r="Z7" s="13">
        <v>14503.53</v>
      </c>
      <c r="AA7" s="11">
        <v>526</v>
      </c>
      <c r="AB7" s="12">
        <v>-0.5638</v>
      </c>
      <c r="AC7" s="12">
        <v>-0.4378</v>
      </c>
    </row>
    <row r="8">
      <c r="A8" s="10" t="s">
        <v>34</v>
      </c>
      <c r="B8" s="11">
        <v>5931</v>
      </c>
      <c r="C8" s="11">
        <f>=ROUNDDOWN(16.329845814978,0)</f>
      </c>
      <c r="D8" s="11">
        <v>8186</v>
      </c>
      <c r="E8" s="12">
        <v>1</v>
      </c>
      <c r="F8" s="11"/>
      <c r="G8" s="11">
        <f>=ROUNDDOWN({0},0)</f>
      </c>
      <c r="H8" s="11"/>
      <c r="I8" s="12"/>
      <c r="J8" s="11"/>
      <c r="K8" s="13"/>
      <c r="L8" s="11">
        <v>445</v>
      </c>
      <c r="M8" s="14"/>
      <c r="N8" s="11">
        <v>7</v>
      </c>
      <c r="O8" s="13">
        <v>99.93</v>
      </c>
      <c r="P8" s="11">
        <v>482</v>
      </c>
      <c r="Q8" s="14">
        <v>0.21</v>
      </c>
      <c r="R8" s="12"/>
      <c r="S8" s="12"/>
      <c r="T8" s="12">
        <v>-0.0768</v>
      </c>
      <c r="U8" s="12"/>
      <c r="V8" s="11"/>
      <c r="W8" s="13"/>
      <c r="X8" s="11">
        <v>443</v>
      </c>
      <c r="Y8" s="11">
        <v>7</v>
      </c>
      <c r="Z8" s="13">
        <v>99.93</v>
      </c>
      <c r="AA8" s="11">
        <v>482</v>
      </c>
      <c r="AB8" s="12"/>
      <c r="AC8" s="12"/>
    </row>
    <row r="9">
      <c r="A9" s="19" t="s">
        <v>35</v>
      </c>
      <c r="B9" s="15"/>
      <c r="C9" s="15">
        <f>=ROUNDDOWN({0},0)</f>
      </c>
      <c r="D9" s="15"/>
      <c r="E9" s="16"/>
      <c r="F9" s="15"/>
      <c r="G9" s="15">
        <f>=ROUNDDOWN({0},0)</f>
      </c>
      <c r="H9" s="15"/>
      <c r="I9" s="16"/>
      <c r="J9" s="15">
        <v>44</v>
      </c>
      <c r="K9" s="17">
        <v>8481.47</v>
      </c>
      <c r="L9" s="15">
        <v>1907</v>
      </c>
      <c r="M9" s="18">
        <v>4.45</v>
      </c>
      <c r="N9" s="15">
        <v>123</v>
      </c>
      <c r="O9" s="17">
        <v>15976.99</v>
      </c>
      <c r="P9" s="15">
        <v>2119</v>
      </c>
      <c r="Q9" s="18">
        <v>7.54</v>
      </c>
      <c r="R9" s="16">
        <v>-0.6423</v>
      </c>
      <c r="S9" s="16">
        <v>-0.4691</v>
      </c>
      <c r="T9" s="16">
        <v>-0.1</v>
      </c>
      <c r="U9" s="16">
        <v>-0.4098</v>
      </c>
      <c r="V9" s="15">
        <v>44</v>
      </c>
      <c r="W9" s="17">
        <v>8481.47</v>
      </c>
      <c r="X9" s="15">
        <v>1892</v>
      </c>
      <c r="Y9" s="15">
        <v>123</v>
      </c>
      <c r="Z9" s="17">
        <v>15976.99</v>
      </c>
      <c r="AA9" s="15">
        <v>2093</v>
      </c>
      <c r="AB9" s="16">
        <v>-0.6423</v>
      </c>
      <c r="AC9" s="16">
        <v>-0.4691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