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<sst xmlns="http://schemas.openxmlformats.org/spreadsheetml/2006/main" count="39" uniqueCount="39">
  <si>
    <t>Date Type:</t>
  </si>
  <si>
    <t>Shipped Date</t>
  </si>
  <si>
    <t>Start Date:</t>
  </si>
  <si>
    <t>05/18/2024</t>
  </si>
  <si>
    <t>End Date:</t>
  </si>
  <si>
    <t>Report Run Date:</t>
  </si>
  <si>
    <t>05/19/2024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</si>
  <si>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</si>
  <si>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</si>
  <si>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</si>
  <si>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</si>
  <si>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</si>
  <si>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</si>
  <si>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</si>
  <si>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</si>
  <si>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</si>
  <si>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</si>
  <si>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</si>
  <si>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</si>
  <si>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</si>
  <si>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</si>
  <si>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</si>
  <si>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</si>
  <si>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</si>
  <si>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</si>
  <si>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</si>
  <si>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</si>
  <si>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</si>
  <si>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</si>
  <si>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</si>
  <si>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</si>
  <si>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</si>
  <si>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BASI</t>
  </si>
  <si>
    <t>FUR</t>
  </si>
  <si>
    <t>LGT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</si>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</sst>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14017</v>
      </c>
      <c r="C5" s="11">
        <f>=ROUNDDOWN(30.5314746242649,0)</f>
      </c>
      <c r="D5" s="11">
        <v>5960</v>
      </c>
      <c r="E5" s="12">
        <v>1</v>
      </c>
      <c r="F5" s="11"/>
      <c r="G5" s="11">
        <f>=ROUNDDOWN({0},0)</f>
      </c>
      <c r="H5" s="11">
        <v>150</v>
      </c>
      <c r="I5" s="12"/>
      <c r="J5" s="11">
        <v>10</v>
      </c>
      <c r="K5" s="13">
        <v>1615.42</v>
      </c>
      <c r="L5" s="11">
        <v>1075</v>
      </c>
      <c r="M5" s="14">
        <v>1.5</v>
      </c>
      <c r="N5" s="11">
        <v>14</v>
      </c>
      <c r="O5" s="13">
        <v>1133.65</v>
      </c>
      <c r="P5" s="11">
        <v>1207</v>
      </c>
      <c r="Q5" s="14">
        <v>0.94</v>
      </c>
      <c r="R5" s="12">
        <v>-0.2857</v>
      </c>
      <c r="S5" s="12">
        <v>0.425</v>
      </c>
      <c r="T5" s="12">
        <v>-0.1094</v>
      </c>
      <c r="U5" s="12">
        <v>0.5957</v>
      </c>
      <c r="V5" s="11">
        <v>10</v>
      </c>
      <c r="W5" s="13">
        <v>1615.42</v>
      </c>
      <c r="X5" s="11">
        <v>1064</v>
      </c>
      <c r="Y5" s="11">
        <v>14</v>
      </c>
      <c r="Z5" s="13">
        <v>1133.65</v>
      </c>
      <c r="AA5" s="11">
        <v>1167</v>
      </c>
      <c r="AB5" s="12">
        <v>-0.2857</v>
      </c>
      <c r="AC5" s="12">
        <v>0.425</v>
      </c>
    </row>
    <row r="6">
      <c r="A6" s="10" t="s">
        <v>32</v>
      </c>
      <c r="B6" s="11">
        <v>3155</v>
      </c>
      <c r="C6" s="11">
        <f>=ROUNDDOWN(16.7019587083113,0)</f>
      </c>
      <c r="D6" s="11">
        <v>5050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>
        <v>1</v>
      </c>
      <c r="O6" s="13">
        <v>26.89</v>
      </c>
      <c r="P6" s="11">
        <v>12</v>
      </c>
      <c r="Q6" s="14">
        <v>2.24</v>
      </c>
      <c r="R6" s="12"/>
      <c r="S6" s="12"/>
      <c r="T6" s="12"/>
      <c r="U6" s="12"/>
      <c r="V6" s="11"/>
      <c r="W6" s="13"/>
      <c r="X6" s="11">
        <v>12</v>
      </c>
      <c r="Y6" s="11">
        <v>1</v>
      </c>
      <c r="Z6" s="13">
        <v>26.89</v>
      </c>
      <c r="AA6" s="11">
        <v>12</v>
      </c>
      <c r="AB6" s="12"/>
      <c r="AC6" s="12"/>
    </row>
    <row r="7">
      <c r="A7" s="10" t="s">
        <v>33</v>
      </c>
      <c r="B7" s="11">
        <v>12207</v>
      </c>
      <c r="C7" s="11">
        <f>=ROUNDDOWN(25.2002477291495,0)</f>
      </c>
      <c r="D7" s="11">
        <v>9887</v>
      </c>
      <c r="E7" s="12">
        <v>1</v>
      </c>
      <c r="F7" s="11"/>
      <c r="G7" s="11">
        <f>=ROUNDDOWN({0},0)</f>
      </c>
      <c r="H7" s="11">
        <v>3115</v>
      </c>
      <c r="I7" s="12"/>
      <c r="J7" s="11">
        <v>32</v>
      </c>
      <c r="K7" s="13">
        <v>6607.26</v>
      </c>
      <c r="L7" s="11">
        <v>448</v>
      </c>
      <c r="M7" s="14">
        <v>14.75</v>
      </c>
      <c r="N7" s="11">
        <v>99</v>
      </c>
      <c r="O7" s="13">
        <v>16944.83</v>
      </c>
      <c r="P7" s="11">
        <v>535</v>
      </c>
      <c r="Q7" s="14">
        <v>31.67</v>
      </c>
      <c r="R7" s="12">
        <v>-0.6768</v>
      </c>
      <c r="S7" s="12">
        <v>-0.6101</v>
      </c>
      <c r="T7" s="12">
        <v>-0.1626</v>
      </c>
      <c r="U7" s="12">
        <v>-0.5343</v>
      </c>
      <c r="V7" s="11">
        <v>32</v>
      </c>
      <c r="W7" s="13">
        <v>6607.26</v>
      </c>
      <c r="X7" s="11">
        <v>442</v>
      </c>
      <c r="Y7" s="11">
        <v>99</v>
      </c>
      <c r="Z7" s="13">
        <v>16944.83</v>
      </c>
      <c r="AA7" s="11">
        <v>534</v>
      </c>
      <c r="AB7" s="12">
        <v>-0.6768</v>
      </c>
      <c r="AC7" s="12">
        <v>-0.6101</v>
      </c>
    </row>
    <row r="8">
      <c r="A8" s="10" t="s">
        <v>34</v>
      </c>
      <c r="B8" s="11">
        <v>852</v>
      </c>
      <c r="C8" s="11">
        <f>=ROUNDDOWN(71.5966386554622,0)</f>
      </c>
      <c r="D8" s="11"/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10</v>
      </c>
      <c r="M8" s="14"/>
      <c r="N8" s="11">
        <v>2</v>
      </c>
      <c r="O8" s="13">
        <v>239.96</v>
      </c>
      <c r="P8" s="11">
        <v>11</v>
      </c>
      <c r="Q8" s="14">
        <v>21.81</v>
      </c>
      <c r="R8" s="12"/>
      <c r="S8" s="12"/>
      <c r="T8" s="12">
        <v>-0.0909</v>
      </c>
      <c r="U8" s="12"/>
      <c r="V8" s="11"/>
      <c r="W8" s="13"/>
      <c r="X8" s="11">
        <v>10</v>
      </c>
      <c r="Y8" s="11">
        <v>2</v>
      </c>
      <c r="Z8" s="13">
        <v>239.96</v>
      </c>
      <c r="AA8" s="11">
        <v>11</v>
      </c>
      <c r="AB8" s="12"/>
      <c r="AC8" s="12"/>
    </row>
    <row r="9">
      <c r="A9" s="10" t="s">
        <v>35</v>
      </c>
      <c r="B9" s="11">
        <v>1813</v>
      </c>
      <c r="C9" s="11">
        <f>=ROUNDDOWN(22.9203539823009,0)</f>
      </c>
      <c r="D9" s="11">
        <v>2380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248</v>
      </c>
      <c r="M9" s="14"/>
      <c r="N9" s="11">
        <v>4</v>
      </c>
      <c r="O9" s="13">
        <v>74.57</v>
      </c>
      <c r="P9" s="11">
        <v>220</v>
      </c>
      <c r="Q9" s="14">
        <v>0.34</v>
      </c>
      <c r="R9" s="12"/>
      <c r="S9" s="12"/>
      <c r="T9" s="12">
        <v>0.1273</v>
      </c>
      <c r="U9" s="12"/>
      <c r="V9" s="11"/>
      <c r="W9" s="13"/>
      <c r="X9" s="11">
        <v>244</v>
      </c>
      <c r="Y9" s="11">
        <v>4</v>
      </c>
      <c r="Z9" s="13">
        <v>74.57</v>
      </c>
      <c r="AA9" s="11">
        <v>211</v>
      </c>
      <c r="AB9" s="12"/>
      <c r="AC9" s="12"/>
    </row>
    <row r="10">
      <c r="A10" s="10" t="s">
        <v>36</v>
      </c>
      <c r="B10" s="11">
        <v>7643</v>
      </c>
      <c r="C10" s="11">
        <f>=ROUNDDOWN(23.2451338199513,0)</f>
      </c>
      <c r="D10" s="11">
        <v>1428</v>
      </c>
      <c r="E10" s="12">
        <v>1</v>
      </c>
      <c r="F10" s="11"/>
      <c r="G10" s="11">
        <f>=ROUNDDOWN({0},0)</f>
      </c>
      <c r="H10" s="11"/>
      <c r="I10" s="12"/>
      <c r="J10" s="11">
        <v>1</v>
      </c>
      <c r="K10" s="13">
        <v>24.61</v>
      </c>
      <c r="L10" s="11">
        <v>447</v>
      </c>
      <c r="M10" s="14">
        <v>0.06</v>
      </c>
      <c r="N10" s="11">
        <v>15</v>
      </c>
      <c r="O10" s="13">
        <v>233.93</v>
      </c>
      <c r="P10" s="11">
        <v>482</v>
      </c>
      <c r="Q10" s="14">
        <v>0.49</v>
      </c>
      <c r="R10" s="12">
        <v>-0.9333</v>
      </c>
      <c r="S10" s="12">
        <v>-0.8948</v>
      </c>
      <c r="T10" s="12">
        <v>-0.0726</v>
      </c>
      <c r="U10" s="12">
        <v>-0.8776</v>
      </c>
      <c r="V10" s="11">
        <v>1</v>
      </c>
      <c r="W10" s="13">
        <v>24.61</v>
      </c>
      <c r="X10" s="11">
        <v>444</v>
      </c>
      <c r="Y10" s="11">
        <v>15</v>
      </c>
      <c r="Z10" s="13">
        <v>233.93</v>
      </c>
      <c r="AA10" s="11">
        <v>482</v>
      </c>
      <c r="AB10" s="12">
        <v>-0.9333</v>
      </c>
      <c r="AC10" s="12">
        <v>-0.8948</v>
      </c>
    </row>
    <row r="11">
      <c r="A11" s="10" t="s">
        <v>37</v>
      </c>
      <c r="B11" s="11">
        <v>1044</v>
      </c>
      <c r="C11" s="11">
        <f>=ROUNDDOWN(80.9302325581395,0)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198</v>
      </c>
      <c r="M11" s="14"/>
      <c r="N11" s="11">
        <v>2</v>
      </c>
      <c r="O11" s="13">
        <v>63.61</v>
      </c>
      <c r="P11" s="11">
        <v>212</v>
      </c>
      <c r="Q11" s="14">
        <v>0.3</v>
      </c>
      <c r="R11" s="12"/>
      <c r="S11" s="12"/>
      <c r="T11" s="12">
        <v>-0.066</v>
      </c>
      <c r="U11" s="12"/>
      <c r="V11" s="11"/>
      <c r="W11" s="13"/>
      <c r="X11" s="11">
        <v>194</v>
      </c>
      <c r="Y11" s="11">
        <v>2</v>
      </c>
      <c r="Z11" s="13">
        <v>63.61</v>
      </c>
      <c r="AA11" s="11">
        <v>195</v>
      </c>
      <c r="AB11" s="12"/>
      <c r="AC11" s="12"/>
    </row>
    <row r="12">
      <c r="A12" s="19" t="s">
        <v>38</v>
      </c>
      <c r="B12" s="15"/>
      <c r="C12" s="15">
        <f>=ROUNDDOWN({0},0)</f>
      </c>
      <c r="D12" s="15"/>
      <c r="E12" s="16"/>
      <c r="F12" s="15"/>
      <c r="G12" s="15">
        <f>=ROUNDDOWN({0},0)</f>
      </c>
      <c r="H12" s="15"/>
      <c r="I12" s="16"/>
      <c r="J12" s="15">
        <v>43</v>
      </c>
      <c r="K12" s="17">
        <v>8247.29</v>
      </c>
      <c r="L12" s="15">
        <v>2438</v>
      </c>
      <c r="M12" s="18">
        <v>3.38</v>
      </c>
      <c r="N12" s="15">
        <v>137</v>
      </c>
      <c r="O12" s="17">
        <v>18717.44</v>
      </c>
      <c r="P12" s="15">
        <v>2679</v>
      </c>
      <c r="Q12" s="18">
        <v>6.99</v>
      </c>
      <c r="R12" s="16">
        <v>-0.6861</v>
      </c>
      <c r="S12" s="16">
        <v>-0.5594</v>
      </c>
      <c r="T12" s="16">
        <v>-0.09</v>
      </c>
      <c r="U12" s="16">
        <v>-0.5165</v>
      </c>
      <c r="V12" s="15">
        <v>43</v>
      </c>
      <c r="W12" s="17">
        <v>8247.29</v>
      </c>
      <c r="X12" s="15">
        <v>2410</v>
      </c>
      <c r="Y12" s="15">
        <v>137</v>
      </c>
      <c r="Z12" s="17">
        <v>18717.44</v>
      </c>
      <c r="AA12" s="15">
        <v>2612</v>
      </c>
      <c r="AB12" s="16">
        <v>-0.6861</v>
      </c>
      <c r="AC12" s="16">
        <v>-0.5594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