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<sst xmlns="http://schemas.openxmlformats.org/spreadsheetml/2006/main" count="37" uniqueCount="37">
  <si>
    <t>Date Type:</t>
  </si>
  <si>
    <t>Shipped Date</t>
  </si>
  <si>
    <t>Start Date:</t>
  </si>
  <si>
    <t>05/01/2024</t>
  </si>
  <si>
    <t>End Date:</t>
  </si>
  <si>
    <t>05/12/2024</t>
  </si>
  <si>
    <t>Report Run Date:</t>
  </si>
  <si>
    <t>05/13/2024</t>
  </si>
  <si>
    <t>Division</t>
  </si>
  <si>
    <t>Current And Future Inventory</t>
  </si>
  <si>
    <t>Current And History Sales Comparison</t>
  </si>
  <si>
    <t>LAMPDS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</si>
  <si>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</si>
  <si>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</si>
  <si>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</si>
  <si>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</si>
  <si>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</si>
  <si>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</si>
  <si>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</si>
  <si>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</si>
  <si>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</si>
  <si>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</si>
  <si>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</si>
  <si>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</si>
  <si>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</si>
  <si>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</si>
  <si>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</si>
  <si>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</si>
  <si>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</si>
  <si>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</si>
  <si>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</si>
  <si>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</si>
  <si>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</si>
  <si>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ART</t>
  </si>
  <si>
    <t>FUR</t>
  </si>
  <si>
    <t>LGT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</si>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</sst>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9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553750</v>
      </c>
      <c r="C5" s="11">
        <f>=ROUNDDOWN(22.6693085195662,0)</f>
      </c>
      <c r="D5" s="11">
        <v>414642</v>
      </c>
      <c r="E5" s="12">
        <v>0.9341</v>
      </c>
      <c r="F5" s="11"/>
      <c r="G5" s="11">
        <f>=ROUNDDOWN({0},0)</f>
      </c>
      <c r="H5" s="11">
        <v>150</v>
      </c>
      <c r="I5" s="12"/>
      <c r="J5" s="11">
        <v>9</v>
      </c>
      <c r="K5" s="13">
        <v>746.35</v>
      </c>
      <c r="L5" s="11">
        <v>1711</v>
      </c>
      <c r="M5" s="14">
        <v>0.44</v>
      </c>
      <c r="N5" s="11">
        <v>2</v>
      </c>
      <c r="O5" s="13">
        <v>271.47</v>
      </c>
      <c r="P5" s="11">
        <v>1889</v>
      </c>
      <c r="Q5" s="14">
        <v>0.14</v>
      </c>
      <c r="R5" s="12">
        <v>3.5</v>
      </c>
      <c r="S5" s="12">
        <v>1.7493</v>
      </c>
      <c r="T5" s="12">
        <v>-0.0942</v>
      </c>
      <c r="U5" s="12">
        <v>2.1429</v>
      </c>
      <c r="V5" s="11">
        <v>9</v>
      </c>
      <c r="W5" s="13">
        <v>746.35</v>
      </c>
      <c r="X5" s="11">
        <v>190</v>
      </c>
      <c r="Y5" s="11">
        <v>2</v>
      </c>
      <c r="Z5" s="13">
        <v>271.47</v>
      </c>
      <c r="AA5" s="11">
        <v>197</v>
      </c>
      <c r="AB5" s="12">
        <v>3.5</v>
      </c>
      <c r="AC5" s="12">
        <v>1.7493</v>
      </c>
    </row>
    <row r="6">
      <c r="A6" s="10" t="s">
        <v>33</v>
      </c>
      <c r="B6" s="11">
        <v>26634</v>
      </c>
      <c r="C6" s="11">
        <f>=ROUNDDOWN(18.8266063476355,0)</f>
      </c>
      <c r="D6" s="11">
        <v>20316</v>
      </c>
      <c r="E6" s="12">
        <v>0.9493</v>
      </c>
      <c r="F6" s="11"/>
      <c r="G6" s="11">
        <f>=ROUNDDOWN({0},0)</f>
      </c>
      <c r="H6" s="11"/>
      <c r="I6" s="12"/>
      <c r="J6" s="11">
        <v>28</v>
      </c>
      <c r="K6" s="13">
        <v>1542.55</v>
      </c>
      <c r="L6" s="11">
        <v>199</v>
      </c>
      <c r="M6" s="14">
        <v>7.75</v>
      </c>
      <c r="N6" s="11">
        <v>19</v>
      </c>
      <c r="O6" s="13">
        <v>1325.01</v>
      </c>
      <c r="P6" s="11">
        <v>154</v>
      </c>
      <c r="Q6" s="14">
        <v>8.6</v>
      </c>
      <c r="R6" s="12">
        <v>0.4737</v>
      </c>
      <c r="S6" s="12">
        <v>0.1642</v>
      </c>
      <c r="T6" s="12">
        <v>0.2922</v>
      </c>
      <c r="U6" s="12">
        <v>-0.0988</v>
      </c>
      <c r="V6" s="11">
        <v>28</v>
      </c>
      <c r="W6" s="13">
        <v>1542.55</v>
      </c>
      <c r="X6" s="11">
        <v>166</v>
      </c>
      <c r="Y6" s="11">
        <v>19</v>
      </c>
      <c r="Z6" s="13">
        <v>1325.01</v>
      </c>
      <c r="AA6" s="11">
        <v>127</v>
      </c>
      <c r="AB6" s="12">
        <v>0.4737</v>
      </c>
      <c r="AC6" s="12">
        <v>0.1642</v>
      </c>
    </row>
    <row r="7">
      <c r="A7" s="10" t="s">
        <v>34</v>
      </c>
      <c r="B7" s="11">
        <v>92638</v>
      </c>
      <c r="C7" s="11">
        <f>=ROUNDDOWN(21.3510648105467,0)</f>
      </c>
      <c r="D7" s="11">
        <v>82776</v>
      </c>
      <c r="E7" s="12">
        <v>0.9041</v>
      </c>
      <c r="F7" s="11"/>
      <c r="G7" s="11">
        <f>=ROUNDDOWN({0},0)</f>
      </c>
      <c r="H7" s="11">
        <v>3916</v>
      </c>
      <c r="I7" s="12"/>
      <c r="J7" s="11">
        <v>137</v>
      </c>
      <c r="K7" s="13">
        <v>24498.78</v>
      </c>
      <c r="L7" s="11">
        <v>667</v>
      </c>
      <c r="M7" s="14">
        <v>36.73</v>
      </c>
      <c r="N7" s="11">
        <v>78</v>
      </c>
      <c r="O7" s="13">
        <v>16280.65</v>
      </c>
      <c r="P7" s="11">
        <v>740</v>
      </c>
      <c r="Q7" s="14">
        <v>22</v>
      </c>
      <c r="R7" s="12">
        <v>0.7564</v>
      </c>
      <c r="S7" s="12">
        <v>0.5048</v>
      </c>
      <c r="T7" s="12">
        <v>-0.0986</v>
      </c>
      <c r="U7" s="12">
        <v>0.6695</v>
      </c>
      <c r="V7" s="11">
        <v>137</v>
      </c>
      <c r="W7" s="13">
        <v>24498.78</v>
      </c>
      <c r="X7" s="11">
        <v>484</v>
      </c>
      <c r="Y7" s="11">
        <v>78</v>
      </c>
      <c r="Z7" s="13">
        <v>16280.65</v>
      </c>
      <c r="AA7" s="11">
        <v>408</v>
      </c>
      <c r="AB7" s="12">
        <v>0.7564</v>
      </c>
      <c r="AC7" s="12">
        <v>0.5048</v>
      </c>
    </row>
    <row r="8">
      <c r="A8" s="10" t="s">
        <v>35</v>
      </c>
      <c r="B8" s="11">
        <v>16239</v>
      </c>
      <c r="C8" s="11">
        <f>=ROUNDDOWN(25.545068428504,0)</f>
      </c>
      <c r="D8" s="11">
        <v>11715</v>
      </c>
      <c r="E8" s="12">
        <v>0.8418</v>
      </c>
      <c r="F8" s="11"/>
      <c r="G8" s="11">
        <f>=ROUNDDOWN({0},0)</f>
      </c>
      <c r="H8" s="11"/>
      <c r="I8" s="12"/>
      <c r="J8" s="11">
        <v>15</v>
      </c>
      <c r="K8" s="13">
        <v>1577.7</v>
      </c>
      <c r="L8" s="11">
        <v>143</v>
      </c>
      <c r="M8" s="14">
        <v>11.03</v>
      </c>
      <c r="N8" s="11">
        <v>18</v>
      </c>
      <c r="O8" s="13">
        <v>2007.85</v>
      </c>
      <c r="P8" s="11">
        <v>118</v>
      </c>
      <c r="Q8" s="14">
        <v>17.02</v>
      </c>
      <c r="R8" s="12">
        <v>-0.1667</v>
      </c>
      <c r="S8" s="12">
        <v>-0.2142</v>
      </c>
      <c r="T8" s="12">
        <v>0.2119</v>
      </c>
      <c r="U8" s="12">
        <v>-0.3519</v>
      </c>
      <c r="V8" s="11">
        <v>15</v>
      </c>
      <c r="W8" s="13">
        <v>1577.7</v>
      </c>
      <c r="X8" s="11">
        <v>26</v>
      </c>
      <c r="Y8" s="11">
        <v>18</v>
      </c>
      <c r="Z8" s="13">
        <v>2007.85</v>
      </c>
      <c r="AA8" s="11">
        <v>14</v>
      </c>
      <c r="AB8" s="12">
        <v>-0.1667</v>
      </c>
      <c r="AC8" s="12">
        <v>-0.2142</v>
      </c>
    </row>
    <row r="9">
      <c r="A9" s="19" t="s">
        <v>36</v>
      </c>
      <c r="B9" s="15"/>
      <c r="C9" s="15">
        <f>=ROUNDDOWN({0},0)</f>
      </c>
      <c r="D9" s="15"/>
      <c r="E9" s="16"/>
      <c r="F9" s="15"/>
      <c r="G9" s="15">
        <f>=ROUNDDOWN({0},0)</f>
      </c>
      <c r="H9" s="15"/>
      <c r="I9" s="16"/>
      <c r="J9" s="15">
        <v>189</v>
      </c>
      <c r="K9" s="17">
        <v>28365.38</v>
      </c>
      <c r="L9" s="15">
        <v>2720</v>
      </c>
      <c r="M9" s="18">
        <v>10.43</v>
      </c>
      <c r="N9" s="15">
        <v>117</v>
      </c>
      <c r="O9" s="17">
        <v>19884.98</v>
      </c>
      <c r="P9" s="15">
        <v>2901</v>
      </c>
      <c r="Q9" s="18">
        <v>6.85</v>
      </c>
      <c r="R9" s="16">
        <v>0.6154</v>
      </c>
      <c r="S9" s="16">
        <v>0.4265</v>
      </c>
      <c r="T9" s="16">
        <v>-0.0624</v>
      </c>
      <c r="U9" s="16">
        <v>0.5226</v>
      </c>
      <c r="V9" s="15">
        <v>189</v>
      </c>
      <c r="W9" s="17">
        <v>28365.38</v>
      </c>
      <c r="X9" s="15">
        <v>866</v>
      </c>
      <c r="Y9" s="15">
        <v>117</v>
      </c>
      <c r="Z9" s="17">
        <v>19884.98</v>
      </c>
      <c r="AA9" s="15">
        <v>746</v>
      </c>
      <c r="AB9" s="16">
        <v>0.6154</v>
      </c>
      <c r="AC9" s="16">
        <v>0.4265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