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<sst xmlns="http://schemas.openxmlformats.org/spreadsheetml/2006/main" count="43" uniqueCount="43">
  <si>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</si>
  <si>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</si>
  <si>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</si>
  <si>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05/10/2024</t>
  </si>
  <si>
    <t>End Date:</t>
  </si>
  <si>
    <t>Report Run Date:</t>
  </si>
  <si>
    <t>05/11/2024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</si>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</sst>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188396</v>
      </c>
      <c r="C5" s="11">
        <f>=ROUNDDOWN(23.0529960965701,0)</f>
      </c>
      <c r="D5" s="11">
        <v>164569</v>
      </c>
      <c r="E5" s="12">
        <v>1</v>
      </c>
      <c r="F5" s="11"/>
      <c r="G5" s="11">
        <f>=ROUNDDOWN({0},0)</f>
      </c>
      <c r="H5" s="11">
        <v>150</v>
      </c>
      <c r="I5" s="12"/>
      <c r="J5" s="11">
        <v>319</v>
      </c>
      <c r="K5" s="13">
        <v>17302.15</v>
      </c>
      <c r="L5" s="11">
        <v>1903</v>
      </c>
      <c r="M5" s="14">
        <v>9.09</v>
      </c>
      <c r="N5" s="11">
        <v>257</v>
      </c>
      <c r="O5" s="13">
        <v>15546.02</v>
      </c>
      <c r="P5" s="11">
        <v>1907</v>
      </c>
      <c r="Q5" s="14">
        <v>8.15</v>
      </c>
      <c r="R5" s="12">
        <v>0.2412</v>
      </c>
      <c r="S5" s="12">
        <v>0.113</v>
      </c>
      <c r="T5" s="12">
        <v>-0.0021</v>
      </c>
      <c r="U5" s="12">
        <v>0.1153</v>
      </c>
      <c r="V5" s="11">
        <v>319</v>
      </c>
      <c r="W5" s="13">
        <v>17302.15</v>
      </c>
      <c r="X5" s="11">
        <v>1760</v>
      </c>
      <c r="Y5" s="11">
        <v>257</v>
      </c>
      <c r="Z5" s="13">
        <v>15546.02</v>
      </c>
      <c r="AA5" s="11">
        <v>1778</v>
      </c>
      <c r="AB5" s="12">
        <v>0.2412</v>
      </c>
      <c r="AC5" s="12">
        <v>0.113</v>
      </c>
    </row>
    <row r="6">
      <c r="A6" s="10" t="s">
        <v>32</v>
      </c>
      <c r="B6" s="11">
        <v>6045</v>
      </c>
      <c r="C6" s="11">
        <f>=ROUNDDOWN(16.557107641742,0)</f>
      </c>
      <c r="D6" s="11">
        <v>4610</v>
      </c>
      <c r="E6" s="12">
        <v>1</v>
      </c>
      <c r="F6" s="11"/>
      <c r="G6" s="11">
        <f>=ROUNDDOWN({0},0)</f>
      </c>
      <c r="H6" s="11"/>
      <c r="I6" s="12"/>
      <c r="J6" s="11">
        <v>30</v>
      </c>
      <c r="K6" s="13">
        <v>1458.71</v>
      </c>
      <c r="L6" s="11">
        <v>160</v>
      </c>
      <c r="M6" s="14">
        <v>9.12</v>
      </c>
      <c r="N6" s="11">
        <v>7</v>
      </c>
      <c r="O6" s="13">
        <v>543.98</v>
      </c>
      <c r="P6" s="11">
        <v>117</v>
      </c>
      <c r="Q6" s="14">
        <v>4.65</v>
      </c>
      <c r="R6" s="12">
        <v>3.2857</v>
      </c>
      <c r="S6" s="12">
        <v>1.6816</v>
      </c>
      <c r="T6" s="12">
        <v>0.3675</v>
      </c>
      <c r="U6" s="12">
        <v>0.9613</v>
      </c>
      <c r="V6" s="11">
        <v>30</v>
      </c>
      <c r="W6" s="13">
        <v>1458.71</v>
      </c>
      <c r="X6" s="11">
        <v>160</v>
      </c>
      <c r="Y6" s="11">
        <v>7</v>
      </c>
      <c r="Z6" s="13">
        <v>543.98</v>
      </c>
      <c r="AA6" s="11">
        <v>107</v>
      </c>
      <c r="AB6" s="12">
        <v>3.2857</v>
      </c>
      <c r="AC6" s="12">
        <v>1.6816</v>
      </c>
    </row>
    <row r="7">
      <c r="A7" s="10" t="s">
        <v>33</v>
      </c>
      <c r="B7" s="11">
        <v>25497</v>
      </c>
      <c r="C7" s="11">
        <f>=ROUNDDOWN(14.1241967649014,0)</f>
      </c>
      <c r="D7" s="11">
        <v>45805</v>
      </c>
      <c r="E7" s="12">
        <v>0.9667</v>
      </c>
      <c r="F7" s="11"/>
      <c r="G7" s="11">
        <f>=ROUNDDOWN({0},0)</f>
      </c>
      <c r="H7" s="11"/>
      <c r="I7" s="12"/>
      <c r="J7" s="11">
        <v>35</v>
      </c>
      <c r="K7" s="13">
        <v>1028.86</v>
      </c>
      <c r="L7" s="11">
        <v>165</v>
      </c>
      <c r="M7" s="14">
        <v>6.24</v>
      </c>
      <c r="N7" s="11">
        <v>43</v>
      </c>
      <c r="O7" s="13">
        <v>1062.51</v>
      </c>
      <c r="P7" s="11">
        <v>159</v>
      </c>
      <c r="Q7" s="14">
        <v>6.68</v>
      </c>
      <c r="R7" s="12">
        <v>-0.186</v>
      </c>
      <c r="S7" s="12">
        <v>-0.0317</v>
      </c>
      <c r="T7" s="12">
        <v>0.0377</v>
      </c>
      <c r="U7" s="12">
        <v>-0.0659</v>
      </c>
      <c r="V7" s="11">
        <v>35</v>
      </c>
      <c r="W7" s="13">
        <v>1028.86</v>
      </c>
      <c r="X7" s="11">
        <v>157</v>
      </c>
      <c r="Y7" s="11">
        <v>43</v>
      </c>
      <c r="Z7" s="13">
        <v>1062.51</v>
      </c>
      <c r="AA7" s="11">
        <v>150</v>
      </c>
      <c r="AB7" s="12">
        <v>-0.186</v>
      </c>
      <c r="AC7" s="12">
        <v>-0.0317</v>
      </c>
    </row>
    <row r="8">
      <c r="A8" s="10" t="s">
        <v>34</v>
      </c>
      <c r="B8" s="11">
        <v>32971</v>
      </c>
      <c r="C8" s="11">
        <f>=ROUNDDOWN(13.7763757155392,0)</f>
      </c>
      <c r="D8" s="11">
        <v>49766</v>
      </c>
      <c r="E8" s="12">
        <v>1</v>
      </c>
      <c r="F8" s="11"/>
      <c r="G8" s="11">
        <f>=ROUNDDOWN({0},0)</f>
      </c>
      <c r="H8" s="11"/>
      <c r="I8" s="12"/>
      <c r="J8" s="11">
        <v>49</v>
      </c>
      <c r="K8" s="13">
        <v>983.42</v>
      </c>
      <c r="L8" s="11">
        <v>240</v>
      </c>
      <c r="M8" s="14">
        <v>4.1</v>
      </c>
      <c r="N8" s="11">
        <v>25</v>
      </c>
      <c r="O8" s="13">
        <v>462.94</v>
      </c>
      <c r="P8" s="11">
        <v>256</v>
      </c>
      <c r="Q8" s="14">
        <v>1.81</v>
      </c>
      <c r="R8" s="12">
        <v>0.96</v>
      </c>
      <c r="S8" s="12">
        <v>1.1243</v>
      </c>
      <c r="T8" s="12">
        <v>-0.0625</v>
      </c>
      <c r="U8" s="12">
        <v>1.2652</v>
      </c>
      <c r="V8" s="11">
        <v>49</v>
      </c>
      <c r="W8" s="13">
        <v>983.42</v>
      </c>
      <c r="X8" s="11">
        <v>236</v>
      </c>
      <c r="Y8" s="11">
        <v>25</v>
      </c>
      <c r="Z8" s="13">
        <v>462.94</v>
      </c>
      <c r="AA8" s="11">
        <v>256</v>
      </c>
      <c r="AB8" s="12">
        <v>0.96</v>
      </c>
      <c r="AC8" s="12">
        <v>1.1243</v>
      </c>
    </row>
    <row r="9">
      <c r="A9" s="10" t="s">
        <v>35</v>
      </c>
      <c r="B9" s="11">
        <v>38275</v>
      </c>
      <c r="C9" s="11">
        <f>=ROUNDDOWN(18.6461733326838,0)</f>
      </c>
      <c r="D9" s="11">
        <v>38466</v>
      </c>
      <c r="E9" s="12">
        <v>0.9697</v>
      </c>
      <c r="F9" s="11"/>
      <c r="G9" s="11">
        <f>=ROUNDDOWN({0},0)</f>
      </c>
      <c r="H9" s="11"/>
      <c r="I9" s="12"/>
      <c r="J9" s="11">
        <v>66</v>
      </c>
      <c r="K9" s="13">
        <v>2317.7</v>
      </c>
      <c r="L9" s="11">
        <v>992</v>
      </c>
      <c r="M9" s="14">
        <v>2.34</v>
      </c>
      <c r="N9" s="11">
        <v>38</v>
      </c>
      <c r="O9" s="13">
        <v>1377.49</v>
      </c>
      <c r="P9" s="11">
        <v>916</v>
      </c>
      <c r="Q9" s="14">
        <v>1.5</v>
      </c>
      <c r="R9" s="12">
        <v>0.7368</v>
      </c>
      <c r="S9" s="12">
        <v>0.6826</v>
      </c>
      <c r="T9" s="12">
        <v>0.083</v>
      </c>
      <c r="U9" s="12">
        <v>0.56</v>
      </c>
      <c r="V9" s="11">
        <v>66</v>
      </c>
      <c r="W9" s="13">
        <v>2317.7</v>
      </c>
      <c r="X9" s="11">
        <v>821</v>
      </c>
      <c r="Y9" s="11">
        <v>38</v>
      </c>
      <c r="Z9" s="13">
        <v>1377.49</v>
      </c>
      <c r="AA9" s="11">
        <v>764</v>
      </c>
      <c r="AB9" s="12">
        <v>0.7368</v>
      </c>
      <c r="AC9" s="12">
        <v>0.6826</v>
      </c>
    </row>
    <row r="10">
      <c r="A10" s="10" t="s">
        <v>36</v>
      </c>
      <c r="B10" s="11">
        <v>33890</v>
      </c>
      <c r="C10" s="11">
        <f>=ROUNDDOWN(19.8838300868341,0)</f>
      </c>
      <c r="D10" s="11">
        <v>42613</v>
      </c>
      <c r="E10" s="12">
        <v>0.9933</v>
      </c>
      <c r="F10" s="11"/>
      <c r="G10" s="11">
        <f>=ROUNDDOWN({0},0)</f>
      </c>
      <c r="H10" s="11">
        <v>3882</v>
      </c>
      <c r="I10" s="12"/>
      <c r="J10" s="11">
        <v>211</v>
      </c>
      <c r="K10" s="13">
        <v>45353.09</v>
      </c>
      <c r="L10" s="11">
        <v>621</v>
      </c>
      <c r="M10" s="14">
        <v>73.03</v>
      </c>
      <c r="N10" s="11">
        <v>230</v>
      </c>
      <c r="O10" s="13">
        <v>42625.96</v>
      </c>
      <c r="P10" s="11">
        <v>701</v>
      </c>
      <c r="Q10" s="14">
        <v>60.81</v>
      </c>
      <c r="R10" s="12">
        <v>-0.0826</v>
      </c>
      <c r="S10" s="12">
        <v>0.064</v>
      </c>
      <c r="T10" s="12">
        <v>-0.1141</v>
      </c>
      <c r="U10" s="12">
        <v>0.201</v>
      </c>
      <c r="V10" s="11">
        <v>211</v>
      </c>
      <c r="W10" s="13">
        <v>45353.09</v>
      </c>
      <c r="X10" s="11">
        <v>605</v>
      </c>
      <c r="Y10" s="11">
        <v>230</v>
      </c>
      <c r="Z10" s="13">
        <v>42625.96</v>
      </c>
      <c r="AA10" s="11">
        <v>698</v>
      </c>
      <c r="AB10" s="12">
        <v>-0.0826</v>
      </c>
      <c r="AC10" s="12">
        <v>0.064</v>
      </c>
    </row>
    <row r="11">
      <c r="A11" s="10" t="s">
        <v>37</v>
      </c>
      <c r="B11" s="11">
        <v>3513</v>
      </c>
      <c r="C11" s="11">
        <f>=ROUNDDOWN(19.3553719008264,0)</f>
      </c>
      <c r="D11" s="11">
        <v>2870</v>
      </c>
      <c r="E11" s="12">
        <v>0.9231</v>
      </c>
      <c r="F11" s="11"/>
      <c r="G11" s="11">
        <f>=ROUNDDOWN({0},0)</f>
      </c>
      <c r="H11" s="11"/>
      <c r="I11" s="12"/>
      <c r="J11" s="11">
        <v>10</v>
      </c>
      <c r="K11" s="13">
        <v>742.21</v>
      </c>
      <c r="L11" s="11">
        <v>71</v>
      </c>
      <c r="M11" s="14">
        <v>10.45</v>
      </c>
      <c r="N11" s="11">
        <v>10</v>
      </c>
      <c r="O11" s="13">
        <v>879.38</v>
      </c>
      <c r="P11" s="11">
        <v>55</v>
      </c>
      <c r="Q11" s="14">
        <v>15.99</v>
      </c>
      <c r="R11" s="12"/>
      <c r="S11" s="12">
        <v>-0.156</v>
      </c>
      <c r="T11" s="12">
        <v>0.2909</v>
      </c>
      <c r="U11" s="12">
        <v>-0.3465</v>
      </c>
      <c r="V11" s="11">
        <v>10</v>
      </c>
      <c r="W11" s="13">
        <v>742.21</v>
      </c>
      <c r="X11" s="11">
        <v>71</v>
      </c>
      <c r="Y11" s="11">
        <v>10</v>
      </c>
      <c r="Z11" s="13">
        <v>879.38</v>
      </c>
      <c r="AA11" s="11">
        <v>55</v>
      </c>
      <c r="AB11" s="12"/>
      <c r="AC11" s="12">
        <v>-0.156</v>
      </c>
    </row>
    <row r="12">
      <c r="A12" s="10" t="s">
        <v>38</v>
      </c>
      <c r="B12" s="11">
        <v>460</v>
      </c>
      <c r="C12" s="11">
        <f>=ROUNDDOWN(48.421052631579,0)</f>
      </c>
      <c r="D12" s="11">
        <v>88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69.12</v>
      </c>
      <c r="L12" s="11">
        <v>91</v>
      </c>
      <c r="M12" s="14">
        <v>0.76</v>
      </c>
      <c r="N12" s="11">
        <v>3</v>
      </c>
      <c r="O12" s="13">
        <v>325.21</v>
      </c>
      <c r="P12" s="11">
        <v>80</v>
      </c>
      <c r="Q12" s="14">
        <v>4.07</v>
      </c>
      <c r="R12" s="12"/>
      <c r="S12" s="12">
        <v>-0.7875</v>
      </c>
      <c r="T12" s="12">
        <v>0.1375</v>
      </c>
      <c r="U12" s="12">
        <v>-0.8133</v>
      </c>
      <c r="V12" s="11">
        <v>3</v>
      </c>
      <c r="W12" s="13">
        <v>69.12</v>
      </c>
      <c r="X12" s="11">
        <v>91</v>
      </c>
      <c r="Y12" s="11">
        <v>3</v>
      </c>
      <c r="Z12" s="13">
        <v>325.21</v>
      </c>
      <c r="AA12" s="11">
        <v>79</v>
      </c>
      <c r="AB12" s="12"/>
      <c r="AC12" s="12">
        <v>-0.7875</v>
      </c>
    </row>
    <row r="13">
      <c r="A13" s="10" t="s">
        <v>39</v>
      </c>
      <c r="B13" s="11">
        <v>37335</v>
      </c>
      <c r="C13" s="11">
        <f>=ROUNDDOWN(13.4866163349348,0)</f>
      </c>
      <c r="D13" s="11">
        <v>102750</v>
      </c>
      <c r="E13" s="12">
        <v>1</v>
      </c>
      <c r="F13" s="11"/>
      <c r="G13" s="11">
        <f>=ROUNDDOWN({0},0)</f>
      </c>
      <c r="H13" s="11"/>
      <c r="I13" s="12"/>
      <c r="J13" s="11">
        <v>54</v>
      </c>
      <c r="K13" s="13">
        <v>1493.37</v>
      </c>
      <c r="L13" s="11">
        <v>652</v>
      </c>
      <c r="M13" s="14">
        <v>2.29</v>
      </c>
      <c r="N13" s="11">
        <v>44</v>
      </c>
      <c r="O13" s="13">
        <v>1080.48</v>
      </c>
      <c r="P13" s="11">
        <v>640</v>
      </c>
      <c r="Q13" s="14">
        <v>1.69</v>
      </c>
      <c r="R13" s="12">
        <v>0.2273</v>
      </c>
      <c r="S13" s="12">
        <v>0.3821</v>
      </c>
      <c r="T13" s="12">
        <v>0.0188</v>
      </c>
      <c r="U13" s="12">
        <v>0.355</v>
      </c>
      <c r="V13" s="11">
        <v>54</v>
      </c>
      <c r="W13" s="13">
        <v>1493.37</v>
      </c>
      <c r="X13" s="11">
        <v>648</v>
      </c>
      <c r="Y13" s="11">
        <v>44</v>
      </c>
      <c r="Z13" s="13">
        <v>1080.48</v>
      </c>
      <c r="AA13" s="11">
        <v>631</v>
      </c>
      <c r="AB13" s="12">
        <v>0.2273</v>
      </c>
      <c r="AC13" s="12">
        <v>0.3821</v>
      </c>
    </row>
    <row r="14">
      <c r="A14" s="10" t="s">
        <v>40</v>
      </c>
      <c r="B14" s="11">
        <v>87373</v>
      </c>
      <c r="C14" s="11">
        <f>=ROUNDDOWN(18.3325639949643,0)</f>
      </c>
      <c r="D14" s="11">
        <v>94360</v>
      </c>
      <c r="E14" s="12">
        <v>0.9904</v>
      </c>
      <c r="F14" s="11"/>
      <c r="G14" s="11">
        <f>=ROUNDDOWN({0},0)</f>
      </c>
      <c r="H14" s="11"/>
      <c r="I14" s="12"/>
      <c r="J14" s="11">
        <v>275</v>
      </c>
      <c r="K14" s="13">
        <v>5341.83</v>
      </c>
      <c r="L14" s="11">
        <v>621</v>
      </c>
      <c r="M14" s="14">
        <v>8.6</v>
      </c>
      <c r="N14" s="11">
        <v>130</v>
      </c>
      <c r="O14" s="13">
        <v>2087.6</v>
      </c>
      <c r="P14" s="11">
        <v>695</v>
      </c>
      <c r="Q14" s="14">
        <v>3</v>
      </c>
      <c r="R14" s="12">
        <v>1.1154</v>
      </c>
      <c r="S14" s="12">
        <v>1.5588</v>
      </c>
      <c r="T14" s="12">
        <v>-0.1065</v>
      </c>
      <c r="U14" s="12">
        <v>1.8667</v>
      </c>
      <c r="V14" s="11">
        <v>275</v>
      </c>
      <c r="W14" s="13">
        <v>5341.83</v>
      </c>
      <c r="X14" s="11">
        <v>617</v>
      </c>
      <c r="Y14" s="11">
        <v>130</v>
      </c>
      <c r="Z14" s="13">
        <v>2087.6</v>
      </c>
      <c r="AA14" s="11">
        <v>695</v>
      </c>
      <c r="AB14" s="12">
        <v>1.1154</v>
      </c>
      <c r="AC14" s="12">
        <v>1.5588</v>
      </c>
    </row>
    <row r="15">
      <c r="A15" s="10" t="s">
        <v>41</v>
      </c>
      <c r="B15" s="11">
        <v>13102</v>
      </c>
      <c r="C15" s="11">
        <f>=ROUNDDOWN(24.3758139534884,0)</f>
      </c>
      <c r="D15" s="11">
        <v>12636</v>
      </c>
      <c r="E15" s="12">
        <v>1</v>
      </c>
      <c r="F15" s="11"/>
      <c r="G15" s="11">
        <f>=ROUNDDOWN({0},0)</f>
      </c>
      <c r="H15" s="11"/>
      <c r="I15" s="12"/>
      <c r="J15" s="11">
        <v>39</v>
      </c>
      <c r="K15" s="13">
        <v>1382.06</v>
      </c>
      <c r="L15" s="11">
        <v>545</v>
      </c>
      <c r="M15" s="14">
        <v>2.54</v>
      </c>
      <c r="N15" s="11">
        <v>31</v>
      </c>
      <c r="O15" s="13">
        <v>1160.08</v>
      </c>
      <c r="P15" s="11">
        <v>496</v>
      </c>
      <c r="Q15" s="14">
        <v>2.34</v>
      </c>
      <c r="R15" s="12">
        <v>0.2581</v>
      </c>
      <c r="S15" s="12">
        <v>0.1913</v>
      </c>
      <c r="T15" s="12">
        <v>0.0988</v>
      </c>
      <c r="U15" s="12">
        <v>0.0855</v>
      </c>
      <c r="V15" s="11">
        <v>39</v>
      </c>
      <c r="W15" s="13">
        <v>1382.06</v>
      </c>
      <c r="X15" s="11">
        <v>535</v>
      </c>
      <c r="Y15" s="11">
        <v>31</v>
      </c>
      <c r="Z15" s="13">
        <v>1160.08</v>
      </c>
      <c r="AA15" s="11">
        <v>459</v>
      </c>
      <c r="AB15" s="12">
        <v>0.2581</v>
      </c>
      <c r="AC15" s="12">
        <v>0.1913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1091</v>
      </c>
      <c r="K16" s="17">
        <v>77472.52</v>
      </c>
      <c r="L16" s="15">
        <v>6061</v>
      </c>
      <c r="M16" s="18">
        <v>12.78</v>
      </c>
      <c r="N16" s="15">
        <v>818</v>
      </c>
      <c r="O16" s="17">
        <v>67151.65</v>
      </c>
      <c r="P16" s="15">
        <v>6022</v>
      </c>
      <c r="Q16" s="18">
        <v>11.15</v>
      </c>
      <c r="R16" s="16">
        <v>0.3337</v>
      </c>
      <c r="S16" s="16">
        <v>0.1537</v>
      </c>
      <c r="T16" s="16">
        <v>0.0065</v>
      </c>
      <c r="U16" s="16">
        <v>0.1462</v>
      </c>
      <c r="V16" s="15">
        <v>1091</v>
      </c>
      <c r="W16" s="17">
        <v>77472.52</v>
      </c>
      <c r="X16" s="15">
        <v>5701</v>
      </c>
      <c r="Y16" s="15">
        <v>818</v>
      </c>
      <c r="Z16" s="17">
        <v>67151.65</v>
      </c>
      <c r="AA16" s="15">
        <v>5672</v>
      </c>
      <c r="AB16" s="16">
        <v>0.3337</v>
      </c>
      <c r="AC16" s="16">
        <v>0.1537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