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<sst xmlns="http://schemas.openxmlformats.org/spreadsheetml/2006/main" count="43" uniqueCount="43">
  <si>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</si>
  <si>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</si>
  <si>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</si>
  <si>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05/09/2024</t>
  </si>
  <si>
    <t>End Date:</t>
  </si>
  <si>
    <t>Report Run Date:</t>
  </si>
  <si>
    <t>05/10/2024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</si>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</sst>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206372</v>
      </c>
      <c r="C5" s="11">
        <f>=ROUNDDOWN(21.9055301984927,0)</f>
      </c>
      <c r="D5" s="11">
        <v>160815</v>
      </c>
      <c r="E5" s="12">
        <v>1</v>
      </c>
      <c r="F5" s="11"/>
      <c r="G5" s="11">
        <f>=ROUNDDOWN({0},0)</f>
      </c>
      <c r="H5" s="11">
        <v>150</v>
      </c>
      <c r="I5" s="12"/>
      <c r="J5" s="11">
        <v>318</v>
      </c>
      <c r="K5" s="13">
        <v>15820.96</v>
      </c>
      <c r="L5" s="11">
        <v>1880</v>
      </c>
      <c r="M5" s="14">
        <v>8.42</v>
      </c>
      <c r="N5" s="11">
        <v>250</v>
      </c>
      <c r="O5" s="13">
        <v>15454.42</v>
      </c>
      <c r="P5" s="11">
        <v>1883</v>
      </c>
      <c r="Q5" s="14">
        <v>8.21</v>
      </c>
      <c r="R5" s="12">
        <v>0.272</v>
      </c>
      <c r="S5" s="12">
        <v>0.0237</v>
      </c>
      <c r="T5" s="12">
        <v>-0.0016</v>
      </c>
      <c r="U5" s="12">
        <v>0.0256</v>
      </c>
      <c r="V5" s="11">
        <v>318</v>
      </c>
      <c r="W5" s="13">
        <v>15820.96</v>
      </c>
      <c r="X5" s="11">
        <v>1741</v>
      </c>
      <c r="Y5" s="11">
        <v>250</v>
      </c>
      <c r="Z5" s="13">
        <v>15454.42</v>
      </c>
      <c r="AA5" s="11">
        <v>1751</v>
      </c>
      <c r="AB5" s="12">
        <v>0.272</v>
      </c>
      <c r="AC5" s="12">
        <v>0.0237</v>
      </c>
    </row>
    <row r="6">
      <c r="A6" s="10" t="s">
        <v>32</v>
      </c>
      <c r="B6" s="11">
        <v>8015</v>
      </c>
      <c r="C6" s="11">
        <f>=ROUNDDOWN(15.09131990209,0)</f>
      </c>
      <c r="D6" s="11">
        <v>7826</v>
      </c>
      <c r="E6" s="12">
        <v>0.9706</v>
      </c>
      <c r="F6" s="11"/>
      <c r="G6" s="11">
        <f>=ROUNDDOWN({0},0)</f>
      </c>
      <c r="H6" s="11"/>
      <c r="I6" s="12"/>
      <c r="J6" s="11">
        <v>43</v>
      </c>
      <c r="K6" s="13">
        <v>2374.91</v>
      </c>
      <c r="L6" s="11">
        <v>163</v>
      </c>
      <c r="M6" s="14">
        <v>14.57</v>
      </c>
      <c r="N6" s="11">
        <v>30</v>
      </c>
      <c r="O6" s="13">
        <v>1438.87</v>
      </c>
      <c r="P6" s="11">
        <v>125</v>
      </c>
      <c r="Q6" s="14">
        <v>11.51</v>
      </c>
      <c r="R6" s="12">
        <v>0.4333</v>
      </c>
      <c r="S6" s="12">
        <v>0.6505</v>
      </c>
      <c r="T6" s="12">
        <v>0.304</v>
      </c>
      <c r="U6" s="12">
        <v>0.2659</v>
      </c>
      <c r="V6" s="11">
        <v>43</v>
      </c>
      <c r="W6" s="13">
        <v>2374.91</v>
      </c>
      <c r="X6" s="11">
        <v>163</v>
      </c>
      <c r="Y6" s="11">
        <v>30</v>
      </c>
      <c r="Z6" s="13">
        <v>1438.87</v>
      </c>
      <c r="AA6" s="11">
        <v>116</v>
      </c>
      <c r="AB6" s="12">
        <v>0.4333</v>
      </c>
      <c r="AC6" s="12">
        <v>0.6505</v>
      </c>
    </row>
    <row r="7">
      <c r="A7" s="10" t="s">
        <v>33</v>
      </c>
      <c r="B7" s="11">
        <v>25165</v>
      </c>
      <c r="C7" s="11">
        <f>=ROUNDDOWN(15.9010489068621,0)</f>
      </c>
      <c r="D7" s="11">
        <v>30862</v>
      </c>
      <c r="E7" s="12">
        <v>1</v>
      </c>
      <c r="F7" s="11"/>
      <c r="G7" s="11">
        <f>=ROUNDDOWN({0},0)</f>
      </c>
      <c r="H7" s="11"/>
      <c r="I7" s="12"/>
      <c r="J7" s="11">
        <v>24</v>
      </c>
      <c r="K7" s="13">
        <v>600.08</v>
      </c>
      <c r="L7" s="11">
        <v>171</v>
      </c>
      <c r="M7" s="14">
        <v>3.51</v>
      </c>
      <c r="N7" s="11">
        <v>46</v>
      </c>
      <c r="O7" s="13">
        <v>1176.2</v>
      </c>
      <c r="P7" s="11">
        <v>160</v>
      </c>
      <c r="Q7" s="14">
        <v>7.35</v>
      </c>
      <c r="R7" s="12">
        <v>-0.4783</v>
      </c>
      <c r="S7" s="12">
        <v>-0.4898</v>
      </c>
      <c r="T7" s="12">
        <v>0.0688</v>
      </c>
      <c r="U7" s="12">
        <v>-0.5224</v>
      </c>
      <c r="V7" s="11">
        <v>24</v>
      </c>
      <c r="W7" s="13">
        <v>600.08</v>
      </c>
      <c r="X7" s="11">
        <v>158</v>
      </c>
      <c r="Y7" s="11">
        <v>46</v>
      </c>
      <c r="Z7" s="13">
        <v>1176.2</v>
      </c>
      <c r="AA7" s="11">
        <v>145</v>
      </c>
      <c r="AB7" s="12">
        <v>-0.4783</v>
      </c>
      <c r="AC7" s="12">
        <v>-0.4898</v>
      </c>
    </row>
    <row r="8">
      <c r="A8" s="10" t="s">
        <v>34</v>
      </c>
      <c r="B8" s="11">
        <v>32978</v>
      </c>
      <c r="C8" s="11">
        <f>=ROUNDDOWN(15.2407801090674,0)</f>
      </c>
      <c r="D8" s="11">
        <v>43614</v>
      </c>
      <c r="E8" s="12">
        <v>1</v>
      </c>
      <c r="F8" s="11"/>
      <c r="G8" s="11">
        <f>=ROUNDDOWN({0},0)</f>
      </c>
      <c r="H8" s="11"/>
      <c r="I8" s="12"/>
      <c r="J8" s="11">
        <v>33</v>
      </c>
      <c r="K8" s="13">
        <v>678.79</v>
      </c>
      <c r="L8" s="11">
        <v>214</v>
      </c>
      <c r="M8" s="14">
        <v>3.17</v>
      </c>
      <c r="N8" s="11">
        <v>38</v>
      </c>
      <c r="O8" s="13">
        <v>700.13</v>
      </c>
      <c r="P8" s="11">
        <v>232</v>
      </c>
      <c r="Q8" s="14">
        <v>3.02</v>
      </c>
      <c r="R8" s="12">
        <v>-0.1316</v>
      </c>
      <c r="S8" s="12">
        <v>-0.0305</v>
      </c>
      <c r="T8" s="12">
        <v>-0.0776</v>
      </c>
      <c r="U8" s="12">
        <v>0.0497</v>
      </c>
      <c r="V8" s="11">
        <v>33</v>
      </c>
      <c r="W8" s="13">
        <v>678.79</v>
      </c>
      <c r="X8" s="11">
        <v>214</v>
      </c>
      <c r="Y8" s="11">
        <v>38</v>
      </c>
      <c r="Z8" s="13">
        <v>700.13</v>
      </c>
      <c r="AA8" s="11">
        <v>232</v>
      </c>
      <c r="AB8" s="12">
        <v>-0.1316</v>
      </c>
      <c r="AC8" s="12">
        <v>-0.0305</v>
      </c>
    </row>
    <row r="9">
      <c r="A9" s="10" t="s">
        <v>35</v>
      </c>
      <c r="B9" s="11">
        <v>34357</v>
      </c>
      <c r="C9" s="11">
        <f>=ROUNDDOWN(15.1653056720371,0)</f>
      </c>
      <c r="D9" s="11">
        <v>28928</v>
      </c>
      <c r="E9" s="12">
        <v>0.9796</v>
      </c>
      <c r="F9" s="11"/>
      <c r="G9" s="11">
        <f>=ROUNDDOWN({0},0)</f>
      </c>
      <c r="H9" s="11"/>
      <c r="I9" s="12"/>
      <c r="J9" s="11">
        <v>43</v>
      </c>
      <c r="K9" s="13">
        <v>1582.76</v>
      </c>
      <c r="L9" s="11">
        <v>1023</v>
      </c>
      <c r="M9" s="14">
        <v>1.55</v>
      </c>
      <c r="N9" s="11">
        <v>34</v>
      </c>
      <c r="O9" s="13">
        <v>1206.01</v>
      </c>
      <c r="P9" s="11">
        <v>943</v>
      </c>
      <c r="Q9" s="14">
        <v>1.28</v>
      </c>
      <c r="R9" s="12">
        <v>0.2647</v>
      </c>
      <c r="S9" s="12">
        <v>0.3124</v>
      </c>
      <c r="T9" s="12">
        <v>0.0848</v>
      </c>
      <c r="U9" s="12">
        <v>0.2109</v>
      </c>
      <c r="V9" s="11">
        <v>43</v>
      </c>
      <c r="W9" s="13">
        <v>1582.76</v>
      </c>
      <c r="X9" s="11">
        <v>853</v>
      </c>
      <c r="Y9" s="11">
        <v>34</v>
      </c>
      <c r="Z9" s="13">
        <v>1206.01</v>
      </c>
      <c r="AA9" s="11">
        <v>784</v>
      </c>
      <c r="AB9" s="12">
        <v>0.2647</v>
      </c>
      <c r="AC9" s="12">
        <v>0.3124</v>
      </c>
    </row>
    <row r="10">
      <c r="A10" s="10" t="s">
        <v>36</v>
      </c>
      <c r="B10" s="11">
        <v>39758</v>
      </c>
      <c r="C10" s="11">
        <f>=ROUNDDOWN(18.1692715473905,0)</f>
      </c>
      <c r="D10" s="11">
        <v>49114</v>
      </c>
      <c r="E10" s="12">
        <v>0.9787</v>
      </c>
      <c r="F10" s="11"/>
      <c r="G10" s="11">
        <f>=ROUNDDOWN({0},0)</f>
      </c>
      <c r="H10" s="11">
        <v>3764</v>
      </c>
      <c r="I10" s="12"/>
      <c r="J10" s="11">
        <v>233</v>
      </c>
      <c r="K10" s="13">
        <v>40819.79</v>
      </c>
      <c r="L10" s="11">
        <v>620</v>
      </c>
      <c r="M10" s="14">
        <v>65.84</v>
      </c>
      <c r="N10" s="11">
        <v>261</v>
      </c>
      <c r="O10" s="13">
        <v>50759.69</v>
      </c>
      <c r="P10" s="11">
        <v>702</v>
      </c>
      <c r="Q10" s="14">
        <v>72.31</v>
      </c>
      <c r="R10" s="12">
        <v>-0.1073</v>
      </c>
      <c r="S10" s="12">
        <v>-0.1958</v>
      </c>
      <c r="T10" s="12">
        <v>-0.1168</v>
      </c>
      <c r="U10" s="12">
        <v>-0.0895</v>
      </c>
      <c r="V10" s="11">
        <v>233</v>
      </c>
      <c r="W10" s="13">
        <v>40819.79</v>
      </c>
      <c r="X10" s="11">
        <v>605</v>
      </c>
      <c r="Y10" s="11">
        <v>261</v>
      </c>
      <c r="Z10" s="13">
        <v>50759.69</v>
      </c>
      <c r="AA10" s="11">
        <v>698</v>
      </c>
      <c r="AB10" s="12">
        <v>-0.1073</v>
      </c>
      <c r="AC10" s="12">
        <v>-0.1958</v>
      </c>
    </row>
    <row r="11">
      <c r="A11" s="10" t="s">
        <v>37</v>
      </c>
      <c r="B11" s="11">
        <v>4745</v>
      </c>
      <c r="C11" s="11">
        <f>=ROUNDDOWN(22.9337844369261,0)</f>
      </c>
      <c r="D11" s="11">
        <v>2110</v>
      </c>
      <c r="E11" s="12">
        <v>1</v>
      </c>
      <c r="F11" s="11"/>
      <c r="G11" s="11">
        <f>=ROUNDDOWN({0},0)</f>
      </c>
      <c r="H11" s="11"/>
      <c r="I11" s="12"/>
      <c r="J11" s="11">
        <v>28</v>
      </c>
      <c r="K11" s="13">
        <v>1749.95</v>
      </c>
      <c r="L11" s="11">
        <v>98</v>
      </c>
      <c r="M11" s="14">
        <v>17.86</v>
      </c>
      <c r="N11" s="11">
        <v>16</v>
      </c>
      <c r="O11" s="13">
        <v>1096.13</v>
      </c>
      <c r="P11" s="11">
        <v>76</v>
      </c>
      <c r="Q11" s="14">
        <v>14.42</v>
      </c>
      <c r="R11" s="12">
        <v>0.75</v>
      </c>
      <c r="S11" s="12">
        <v>0.5965</v>
      </c>
      <c r="T11" s="12">
        <v>0.2895</v>
      </c>
      <c r="U11" s="12">
        <v>0.2386</v>
      </c>
      <c r="V11" s="11">
        <v>28</v>
      </c>
      <c r="W11" s="13">
        <v>1749.95</v>
      </c>
      <c r="X11" s="11">
        <v>97</v>
      </c>
      <c r="Y11" s="11">
        <v>16</v>
      </c>
      <c r="Z11" s="13">
        <v>1096.13</v>
      </c>
      <c r="AA11" s="11">
        <v>76</v>
      </c>
      <c r="AB11" s="12">
        <v>0.75</v>
      </c>
      <c r="AC11" s="12">
        <v>0.5965</v>
      </c>
    </row>
    <row r="12">
      <c r="A12" s="10" t="s">
        <v>38</v>
      </c>
      <c r="B12" s="11">
        <v>3575</v>
      </c>
      <c r="C12" s="11">
        <f>=ROUNDDOWN(40.5788876276958,0)</f>
      </c>
      <c r="D12" s="11">
        <v>1020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95.63</v>
      </c>
      <c r="L12" s="11">
        <v>91</v>
      </c>
      <c r="M12" s="14">
        <v>1.05</v>
      </c>
      <c r="N12" s="11">
        <v>7</v>
      </c>
      <c r="O12" s="13">
        <v>240.87</v>
      </c>
      <c r="P12" s="11">
        <v>80</v>
      </c>
      <c r="Q12" s="14">
        <v>3.01</v>
      </c>
      <c r="R12" s="12">
        <v>-0.4286</v>
      </c>
      <c r="S12" s="12">
        <v>-0.603</v>
      </c>
      <c r="T12" s="12">
        <v>0.1375</v>
      </c>
      <c r="U12" s="12">
        <v>-0.6512</v>
      </c>
      <c r="V12" s="11">
        <v>4</v>
      </c>
      <c r="W12" s="13">
        <v>95.63</v>
      </c>
      <c r="X12" s="11">
        <v>91</v>
      </c>
      <c r="Y12" s="11">
        <v>7</v>
      </c>
      <c r="Z12" s="13">
        <v>240.87</v>
      </c>
      <c r="AA12" s="11">
        <v>79</v>
      </c>
      <c r="AB12" s="12">
        <v>-0.4286</v>
      </c>
      <c r="AC12" s="12">
        <v>-0.603</v>
      </c>
    </row>
    <row r="13">
      <c r="A13" s="10" t="s">
        <v>39</v>
      </c>
      <c r="B13" s="11">
        <v>24507</v>
      </c>
      <c r="C13" s="11">
        <f>=ROUNDDOWN(13.5263274092063,0)</f>
      </c>
      <c r="D13" s="11">
        <v>58155</v>
      </c>
      <c r="E13" s="12">
        <v>0.9714</v>
      </c>
      <c r="F13" s="11"/>
      <c r="G13" s="11">
        <f>=ROUNDDOWN({0},0)</f>
      </c>
      <c r="H13" s="11"/>
      <c r="I13" s="12"/>
      <c r="J13" s="11">
        <v>26</v>
      </c>
      <c r="K13" s="13">
        <v>608.14</v>
      </c>
      <c r="L13" s="11">
        <v>695</v>
      </c>
      <c r="M13" s="14">
        <v>0.88</v>
      </c>
      <c r="N13" s="11">
        <v>28</v>
      </c>
      <c r="O13" s="13">
        <v>676.31</v>
      </c>
      <c r="P13" s="11">
        <v>688</v>
      </c>
      <c r="Q13" s="14">
        <v>0.98</v>
      </c>
      <c r="R13" s="12">
        <v>-0.0714</v>
      </c>
      <c r="S13" s="12">
        <v>-0.1008</v>
      </c>
      <c r="T13" s="12">
        <v>0.0102</v>
      </c>
      <c r="U13" s="12">
        <v>-0.102</v>
      </c>
      <c r="V13" s="11">
        <v>26</v>
      </c>
      <c r="W13" s="13">
        <v>608.14</v>
      </c>
      <c r="X13" s="11">
        <v>691</v>
      </c>
      <c r="Y13" s="11">
        <v>28</v>
      </c>
      <c r="Z13" s="13">
        <v>676.31</v>
      </c>
      <c r="AA13" s="11">
        <v>679</v>
      </c>
      <c r="AB13" s="12">
        <v>-0.0714</v>
      </c>
      <c r="AC13" s="12">
        <v>-0.1008</v>
      </c>
    </row>
    <row r="14">
      <c r="A14" s="10" t="s">
        <v>40</v>
      </c>
      <c r="B14" s="11">
        <v>77754</v>
      </c>
      <c r="C14" s="11">
        <f>=ROUNDDOWN(18.3507587736896,0)</f>
      </c>
      <c r="D14" s="11">
        <v>84961</v>
      </c>
      <c r="E14" s="12">
        <v>0.989</v>
      </c>
      <c r="F14" s="11"/>
      <c r="G14" s="11">
        <f>=ROUNDDOWN({0},0)</f>
      </c>
      <c r="H14" s="11"/>
      <c r="I14" s="12"/>
      <c r="J14" s="11">
        <v>234</v>
      </c>
      <c r="K14" s="13">
        <v>4072.33</v>
      </c>
      <c r="L14" s="11">
        <v>620</v>
      </c>
      <c r="M14" s="14">
        <v>6.57</v>
      </c>
      <c r="N14" s="11">
        <v>245</v>
      </c>
      <c r="O14" s="13">
        <v>3776.85</v>
      </c>
      <c r="P14" s="11">
        <v>695</v>
      </c>
      <c r="Q14" s="14">
        <v>5.43</v>
      </c>
      <c r="R14" s="12">
        <v>-0.0449</v>
      </c>
      <c r="S14" s="12">
        <v>0.0782</v>
      </c>
      <c r="T14" s="12">
        <v>-0.1079</v>
      </c>
      <c r="U14" s="12">
        <v>0.2099</v>
      </c>
      <c r="V14" s="11">
        <v>234</v>
      </c>
      <c r="W14" s="13">
        <v>4072.33</v>
      </c>
      <c r="X14" s="11">
        <v>616</v>
      </c>
      <c r="Y14" s="11">
        <v>245</v>
      </c>
      <c r="Z14" s="13">
        <v>3776.85</v>
      </c>
      <c r="AA14" s="11">
        <v>695</v>
      </c>
      <c r="AB14" s="12">
        <v>-0.0449</v>
      </c>
      <c r="AC14" s="12">
        <v>0.0782</v>
      </c>
    </row>
    <row r="15">
      <c r="A15" s="10" t="s">
        <v>41</v>
      </c>
      <c r="B15" s="11">
        <v>17293</v>
      </c>
      <c r="C15" s="11">
        <f>=ROUNDDOWN(20.0266357845976,0)</f>
      </c>
      <c r="D15" s="11">
        <v>16124</v>
      </c>
      <c r="E15" s="12">
        <v>0.9722</v>
      </c>
      <c r="F15" s="11"/>
      <c r="G15" s="11">
        <f>=ROUNDDOWN({0},0)</f>
      </c>
      <c r="H15" s="11"/>
      <c r="I15" s="12"/>
      <c r="J15" s="11">
        <v>32</v>
      </c>
      <c r="K15" s="13">
        <v>1050.84</v>
      </c>
      <c r="L15" s="11">
        <v>538</v>
      </c>
      <c r="M15" s="14">
        <v>1.95</v>
      </c>
      <c r="N15" s="11">
        <v>43</v>
      </c>
      <c r="O15" s="13">
        <v>1604.91</v>
      </c>
      <c r="P15" s="11">
        <v>507</v>
      </c>
      <c r="Q15" s="14">
        <v>3.17</v>
      </c>
      <c r="R15" s="12">
        <v>-0.2558</v>
      </c>
      <c r="S15" s="12">
        <v>-0.3452</v>
      </c>
      <c r="T15" s="12">
        <v>0.0611</v>
      </c>
      <c r="U15" s="12">
        <v>-0.3849</v>
      </c>
      <c r="V15" s="11">
        <v>32</v>
      </c>
      <c r="W15" s="13">
        <v>1050.84</v>
      </c>
      <c r="X15" s="11">
        <v>528</v>
      </c>
      <c r="Y15" s="11">
        <v>43</v>
      </c>
      <c r="Z15" s="13">
        <v>1604.91</v>
      </c>
      <c r="AA15" s="11">
        <v>469</v>
      </c>
      <c r="AB15" s="12">
        <v>-0.2558</v>
      </c>
      <c r="AC15" s="12">
        <v>-0.3452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1018</v>
      </c>
      <c r="K16" s="17">
        <v>69454.18</v>
      </c>
      <c r="L16" s="15">
        <v>6113</v>
      </c>
      <c r="M16" s="18">
        <v>11.36</v>
      </c>
      <c r="N16" s="15">
        <v>998</v>
      </c>
      <c r="O16" s="17">
        <v>78130.39</v>
      </c>
      <c r="P16" s="15">
        <v>6091</v>
      </c>
      <c r="Q16" s="18">
        <v>12.83</v>
      </c>
      <c r="R16" s="16">
        <v>0.02</v>
      </c>
      <c r="S16" s="16">
        <v>-0.111</v>
      </c>
      <c r="T16" s="16">
        <v>0.0036</v>
      </c>
      <c r="U16" s="16">
        <v>-0.1146</v>
      </c>
      <c r="V16" s="15">
        <v>1018</v>
      </c>
      <c r="W16" s="17">
        <v>69454.18</v>
      </c>
      <c r="X16" s="15">
        <v>5757</v>
      </c>
      <c r="Y16" s="15">
        <v>998</v>
      </c>
      <c r="Z16" s="17">
        <v>78130.39</v>
      </c>
      <c r="AA16" s="15">
        <v>5724</v>
      </c>
      <c r="AB16" s="16">
        <v>0.02</v>
      </c>
      <c r="AC16" s="16">
        <v>-0.111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