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<sst xmlns="http://schemas.openxmlformats.org/spreadsheetml/2006/main" count="44" uniqueCount="44">
  <si>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</si>
  <si>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</si>
  <si>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</si>
  <si>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05/08/2024</t>
  </si>
  <si>
    <t>End Date:</t>
  </si>
  <si>
    <t>Report Run Date:</t>
  </si>
  <si>
    <t>05/09/2024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</si>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</sst>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196375</v>
      </c>
      <c r="C5" s="11">
        <f>=ROUNDDOWN(20.4841081915571,0)</f>
      </c>
      <c r="D5" s="11">
        <v>175538</v>
      </c>
      <c r="E5" s="12">
        <v>0.997</v>
      </c>
      <c r="F5" s="11"/>
      <c r="G5" s="11">
        <f>=ROUNDDOWN({0},0)</f>
      </c>
      <c r="H5" s="11">
        <v>150</v>
      </c>
      <c r="I5" s="12"/>
      <c r="J5" s="11">
        <v>308</v>
      </c>
      <c r="K5" s="13">
        <v>16482.61</v>
      </c>
      <c r="L5" s="11">
        <v>1875</v>
      </c>
      <c r="M5" s="14">
        <v>8.79</v>
      </c>
      <c r="N5" s="11">
        <v>273</v>
      </c>
      <c r="O5" s="13">
        <v>17274.55</v>
      </c>
      <c r="P5" s="11">
        <v>1892</v>
      </c>
      <c r="Q5" s="14">
        <v>9.13</v>
      </c>
      <c r="R5" s="12">
        <v>0.1282</v>
      </c>
      <c r="S5" s="12">
        <v>-0.0458</v>
      </c>
      <c r="T5" s="12">
        <v>-0.009</v>
      </c>
      <c r="U5" s="12">
        <v>-0.0372</v>
      </c>
      <c r="V5" s="11">
        <v>308</v>
      </c>
      <c r="W5" s="13">
        <v>16482.61</v>
      </c>
      <c r="X5" s="11">
        <v>1743</v>
      </c>
      <c r="Y5" s="11">
        <v>273</v>
      </c>
      <c r="Z5" s="13">
        <v>17274.55</v>
      </c>
      <c r="AA5" s="11">
        <v>1760</v>
      </c>
      <c r="AB5" s="12">
        <v>0.1282</v>
      </c>
      <c r="AC5" s="12">
        <v>-0.0458</v>
      </c>
    </row>
    <row r="6">
      <c r="A6" s="10" t="s">
        <v>32</v>
      </c>
      <c r="B6" s="11">
        <v>6939</v>
      </c>
      <c r="C6" s="11">
        <f>=ROUNDDOWN(14.001210653753,0)</f>
      </c>
      <c r="D6" s="11">
        <v>7520</v>
      </c>
      <c r="E6" s="12">
        <v>0.9355</v>
      </c>
      <c r="F6" s="11"/>
      <c r="G6" s="11">
        <f>=ROUNDDOWN({0},0)</f>
      </c>
      <c r="H6" s="11"/>
      <c r="I6" s="12"/>
      <c r="J6" s="11">
        <v>46</v>
      </c>
      <c r="K6" s="13">
        <v>2344.88</v>
      </c>
      <c r="L6" s="11">
        <v>159</v>
      </c>
      <c r="M6" s="14">
        <v>14.75</v>
      </c>
      <c r="N6" s="11">
        <v>24</v>
      </c>
      <c r="O6" s="13">
        <v>1533.03</v>
      </c>
      <c r="P6" s="11">
        <v>120</v>
      </c>
      <c r="Q6" s="14">
        <v>12.78</v>
      </c>
      <c r="R6" s="12">
        <v>0.9167</v>
      </c>
      <c r="S6" s="12">
        <v>0.5296</v>
      </c>
      <c r="T6" s="12">
        <v>0.325</v>
      </c>
      <c r="U6" s="12">
        <v>0.1541</v>
      </c>
      <c r="V6" s="11">
        <v>46</v>
      </c>
      <c r="W6" s="13">
        <v>2344.88</v>
      </c>
      <c r="X6" s="11">
        <v>159</v>
      </c>
      <c r="Y6" s="11">
        <v>24</v>
      </c>
      <c r="Z6" s="13">
        <v>1533.03</v>
      </c>
      <c r="AA6" s="11">
        <v>110</v>
      </c>
      <c r="AB6" s="12">
        <v>0.9167</v>
      </c>
      <c r="AC6" s="12">
        <v>0.5296</v>
      </c>
    </row>
    <row r="7">
      <c r="A7" s="10" t="s">
        <v>33</v>
      </c>
      <c r="B7" s="11">
        <v>25734</v>
      </c>
      <c r="C7" s="11">
        <f>=ROUNDDOWN(13.4297046237345,0)</f>
      </c>
      <c r="D7" s="11">
        <v>39693</v>
      </c>
      <c r="E7" s="12">
        <v>1</v>
      </c>
      <c r="F7" s="11"/>
      <c r="G7" s="11">
        <f>=ROUNDDOWN({0},0)</f>
      </c>
      <c r="H7" s="11"/>
      <c r="I7" s="12"/>
      <c r="J7" s="11">
        <v>57</v>
      </c>
      <c r="K7" s="13">
        <v>1399.08</v>
      </c>
      <c r="L7" s="11">
        <v>205</v>
      </c>
      <c r="M7" s="14">
        <v>6.82</v>
      </c>
      <c r="N7" s="11">
        <v>55</v>
      </c>
      <c r="O7" s="13">
        <v>1489.48</v>
      </c>
      <c r="P7" s="11">
        <v>181</v>
      </c>
      <c r="Q7" s="14">
        <v>8.23</v>
      </c>
      <c r="R7" s="12">
        <v>0.0364</v>
      </c>
      <c r="S7" s="12">
        <v>-0.0607</v>
      </c>
      <c r="T7" s="12">
        <v>0.1326</v>
      </c>
      <c r="U7" s="12">
        <v>-0.1713</v>
      </c>
      <c r="V7" s="11">
        <v>57</v>
      </c>
      <c r="W7" s="13">
        <v>1399.08</v>
      </c>
      <c r="X7" s="11">
        <v>197</v>
      </c>
      <c r="Y7" s="11">
        <v>55</v>
      </c>
      <c r="Z7" s="13">
        <v>1489.48</v>
      </c>
      <c r="AA7" s="11">
        <v>172</v>
      </c>
      <c r="AB7" s="12">
        <v>0.0364</v>
      </c>
      <c r="AC7" s="12">
        <v>-0.0607</v>
      </c>
    </row>
    <row r="8">
      <c r="A8" s="10" t="s">
        <v>34</v>
      </c>
      <c r="B8" s="11">
        <v>34367</v>
      </c>
      <c r="C8" s="11">
        <f>=ROUNDDOWN(12.8498784819592,0)</f>
      </c>
      <c r="D8" s="11">
        <v>61154</v>
      </c>
      <c r="E8" s="12">
        <v>1</v>
      </c>
      <c r="F8" s="11"/>
      <c r="G8" s="11">
        <f>=ROUNDDOWN({0},0)</f>
      </c>
      <c r="H8" s="11"/>
      <c r="I8" s="12"/>
      <c r="J8" s="11">
        <v>40</v>
      </c>
      <c r="K8" s="13">
        <v>782.69</v>
      </c>
      <c r="L8" s="11">
        <v>236</v>
      </c>
      <c r="M8" s="14">
        <v>3.32</v>
      </c>
      <c r="N8" s="11">
        <v>49</v>
      </c>
      <c r="O8" s="13">
        <v>928.04</v>
      </c>
      <c r="P8" s="11">
        <v>247</v>
      </c>
      <c r="Q8" s="14">
        <v>3.76</v>
      </c>
      <c r="R8" s="12">
        <v>-0.1837</v>
      </c>
      <c r="S8" s="12">
        <v>-0.1566</v>
      </c>
      <c r="T8" s="12">
        <v>-0.0445</v>
      </c>
      <c r="U8" s="12">
        <v>-0.117</v>
      </c>
      <c r="V8" s="11">
        <v>40</v>
      </c>
      <c r="W8" s="13">
        <v>782.69</v>
      </c>
      <c r="X8" s="11">
        <v>232</v>
      </c>
      <c r="Y8" s="11">
        <v>49</v>
      </c>
      <c r="Z8" s="13">
        <v>928.04</v>
      </c>
      <c r="AA8" s="11">
        <v>247</v>
      </c>
      <c r="AB8" s="12">
        <v>-0.1837</v>
      </c>
      <c r="AC8" s="12">
        <v>-0.1566</v>
      </c>
    </row>
    <row r="9">
      <c r="A9" s="10" t="s">
        <v>35</v>
      </c>
      <c r="B9" s="11">
        <v>37150</v>
      </c>
      <c r="C9" s="11">
        <f>=ROUNDDOWN(17.6526490852934,0)</f>
      </c>
      <c r="D9" s="11">
        <v>36270</v>
      </c>
      <c r="E9" s="12">
        <v>0.9661</v>
      </c>
      <c r="F9" s="11"/>
      <c r="G9" s="11">
        <f>=ROUNDDOWN({0},0)</f>
      </c>
      <c r="H9" s="11"/>
      <c r="I9" s="12"/>
      <c r="J9" s="11">
        <v>53</v>
      </c>
      <c r="K9" s="13">
        <v>1897.46</v>
      </c>
      <c r="L9" s="11">
        <v>1003</v>
      </c>
      <c r="M9" s="14">
        <v>1.89</v>
      </c>
      <c r="N9" s="11">
        <v>40</v>
      </c>
      <c r="O9" s="13">
        <v>1377.34</v>
      </c>
      <c r="P9" s="11">
        <v>914</v>
      </c>
      <c r="Q9" s="14">
        <v>1.51</v>
      </c>
      <c r="R9" s="12">
        <v>0.325</v>
      </c>
      <c r="S9" s="12">
        <v>0.3776</v>
      </c>
      <c r="T9" s="12">
        <v>0.0974</v>
      </c>
      <c r="U9" s="12">
        <v>0.2517</v>
      </c>
      <c r="V9" s="11">
        <v>53</v>
      </c>
      <c r="W9" s="13">
        <v>1897.46</v>
      </c>
      <c r="X9" s="11">
        <v>833</v>
      </c>
      <c r="Y9" s="11">
        <v>40</v>
      </c>
      <c r="Z9" s="13">
        <v>1377.34</v>
      </c>
      <c r="AA9" s="11">
        <v>755</v>
      </c>
      <c r="AB9" s="12">
        <v>0.325</v>
      </c>
      <c r="AC9" s="12">
        <v>0.3776</v>
      </c>
    </row>
    <row r="10">
      <c r="A10" s="10" t="s">
        <v>36</v>
      </c>
      <c r="B10" s="11">
        <v>41005</v>
      </c>
      <c r="C10" s="11">
        <f>=ROUNDDOWN(18.1735584806985,0)</f>
      </c>
      <c r="D10" s="11">
        <v>51026</v>
      </c>
      <c r="E10" s="12">
        <v>0.9946</v>
      </c>
      <c r="F10" s="11"/>
      <c r="G10" s="11">
        <f>=ROUNDDOWN({0},0)</f>
      </c>
      <c r="H10" s="11">
        <v>4538</v>
      </c>
      <c r="I10" s="12"/>
      <c r="J10" s="11">
        <v>404</v>
      </c>
      <c r="K10" s="13">
        <v>79227.9</v>
      </c>
      <c r="L10" s="11">
        <v>617</v>
      </c>
      <c r="M10" s="14">
        <v>128.41</v>
      </c>
      <c r="N10" s="11">
        <v>294</v>
      </c>
      <c r="O10" s="13">
        <v>50365.21</v>
      </c>
      <c r="P10" s="11">
        <v>694</v>
      </c>
      <c r="Q10" s="14">
        <v>72.57</v>
      </c>
      <c r="R10" s="12">
        <v>0.3741</v>
      </c>
      <c r="S10" s="12">
        <v>0.5731</v>
      </c>
      <c r="T10" s="12">
        <v>-0.111</v>
      </c>
      <c r="U10" s="12">
        <v>0.7695</v>
      </c>
      <c r="V10" s="11">
        <v>404</v>
      </c>
      <c r="W10" s="13">
        <v>79227.9</v>
      </c>
      <c r="X10" s="11">
        <v>597</v>
      </c>
      <c r="Y10" s="11">
        <v>294</v>
      </c>
      <c r="Z10" s="13">
        <v>50365.21</v>
      </c>
      <c r="AA10" s="11">
        <v>690</v>
      </c>
      <c r="AB10" s="12">
        <v>0.3741</v>
      </c>
      <c r="AC10" s="12">
        <v>0.5731</v>
      </c>
    </row>
    <row r="11">
      <c r="A11" s="10" t="s">
        <v>37</v>
      </c>
      <c r="B11" s="11">
        <v>3502</v>
      </c>
      <c r="C11" s="11">
        <f>=ROUNDDOWN(15.9544419134396,0)</f>
      </c>
      <c r="D11" s="11">
        <v>2640</v>
      </c>
      <c r="E11" s="12">
        <v>0.9412</v>
      </c>
      <c r="F11" s="11"/>
      <c r="G11" s="11">
        <f>=ROUNDDOWN({0},0)</f>
      </c>
      <c r="H11" s="11"/>
      <c r="I11" s="12"/>
      <c r="J11" s="11">
        <v>26</v>
      </c>
      <c r="K11" s="13">
        <v>1634.66</v>
      </c>
      <c r="L11" s="11">
        <v>94</v>
      </c>
      <c r="M11" s="14">
        <v>17.39</v>
      </c>
      <c r="N11" s="11">
        <v>8</v>
      </c>
      <c r="O11" s="13">
        <v>545.24</v>
      </c>
      <c r="P11" s="11">
        <v>74</v>
      </c>
      <c r="Q11" s="14">
        <v>7.37</v>
      </c>
      <c r="R11" s="12">
        <v>2.25</v>
      </c>
      <c r="S11" s="12">
        <v>1.9981</v>
      </c>
      <c r="T11" s="12">
        <v>0.2703</v>
      </c>
      <c r="U11" s="12">
        <v>1.3596</v>
      </c>
      <c r="V11" s="11">
        <v>26</v>
      </c>
      <c r="W11" s="13">
        <v>1634.66</v>
      </c>
      <c r="X11" s="11">
        <v>93</v>
      </c>
      <c r="Y11" s="11">
        <v>8</v>
      </c>
      <c r="Z11" s="13">
        <v>545.24</v>
      </c>
      <c r="AA11" s="11">
        <v>74</v>
      </c>
      <c r="AB11" s="12">
        <v>2.25</v>
      </c>
      <c r="AC11" s="12">
        <v>1.9981</v>
      </c>
    </row>
    <row r="12">
      <c r="A12" s="10" t="s">
        <v>38</v>
      </c>
      <c r="B12" s="11">
        <v>380</v>
      </c>
      <c r="C12" s="11">
        <f>=ROUNDDOWN(27.1428571428571,0)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35.84</v>
      </c>
      <c r="L12" s="11">
        <v>91</v>
      </c>
      <c r="M12" s="14">
        <v>0.39</v>
      </c>
      <c r="N12" s="11">
        <v>1</v>
      </c>
      <c r="O12" s="13">
        <v>20.63</v>
      </c>
      <c r="P12" s="11">
        <v>80</v>
      </c>
      <c r="Q12" s="14">
        <v>0.26</v>
      </c>
      <c r="R12" s="12">
        <v>1</v>
      </c>
      <c r="S12" s="12">
        <v>0.7373</v>
      </c>
      <c r="T12" s="12">
        <v>0.1375</v>
      </c>
      <c r="U12" s="12">
        <v>0.5</v>
      </c>
      <c r="V12" s="11">
        <v>2</v>
      </c>
      <c r="W12" s="13">
        <v>35.84</v>
      </c>
      <c r="X12" s="11">
        <v>91</v>
      </c>
      <c r="Y12" s="11">
        <v>1</v>
      </c>
      <c r="Z12" s="13">
        <v>20.63</v>
      </c>
      <c r="AA12" s="11">
        <v>79</v>
      </c>
      <c r="AB12" s="12">
        <v>1</v>
      </c>
      <c r="AC12" s="12">
        <v>0.7373</v>
      </c>
    </row>
    <row r="13">
      <c r="A13" s="10" t="s">
        <v>39</v>
      </c>
      <c r="B13" s="11">
        <v>17</v>
      </c>
      <c r="C13" s="11">
        <f>=ROUNDDOWN(7.72727272727273,0)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90</v>
      </c>
      <c r="M13" s="14"/>
      <c r="N13" s="11">
        <v>5</v>
      </c>
      <c r="O13" s="13">
        <v>477.22</v>
      </c>
      <c r="P13" s="11">
        <v>117</v>
      </c>
      <c r="Q13" s="14">
        <v>4.08</v>
      </c>
      <c r="R13" s="12"/>
      <c r="S13" s="12"/>
      <c r="T13" s="12">
        <v>-0.2308</v>
      </c>
      <c r="U13" s="12"/>
      <c r="V13" s="11"/>
      <c r="W13" s="13"/>
      <c r="X13" s="11">
        <v>90</v>
      </c>
      <c r="Y13" s="11">
        <v>5</v>
      </c>
      <c r="Z13" s="13">
        <v>477.22</v>
      </c>
      <c r="AA13" s="11">
        <v>117</v>
      </c>
      <c r="AB13" s="12"/>
      <c r="AC13" s="12"/>
    </row>
    <row r="14">
      <c r="A14" s="10" t="s">
        <v>40</v>
      </c>
      <c r="B14" s="11">
        <v>39091</v>
      </c>
      <c r="C14" s="11">
        <f>=ROUNDDOWN(12.7046702850271,0)</f>
      </c>
      <c r="D14" s="11">
        <v>90076</v>
      </c>
      <c r="E14" s="12">
        <v>0.9818</v>
      </c>
      <c r="F14" s="11"/>
      <c r="G14" s="11">
        <f>=ROUNDDOWN({0},0)</f>
      </c>
      <c r="H14" s="11"/>
      <c r="I14" s="12"/>
      <c r="J14" s="11">
        <v>57</v>
      </c>
      <c r="K14" s="13">
        <v>1594.06</v>
      </c>
      <c r="L14" s="11">
        <v>650</v>
      </c>
      <c r="M14" s="14">
        <v>2.45</v>
      </c>
      <c r="N14" s="11">
        <v>57</v>
      </c>
      <c r="O14" s="13">
        <v>1179.36</v>
      </c>
      <c r="P14" s="11">
        <v>636</v>
      </c>
      <c r="Q14" s="14">
        <v>1.85</v>
      </c>
      <c r="R14" s="12"/>
      <c r="S14" s="12">
        <v>0.3516</v>
      </c>
      <c r="T14" s="12">
        <v>0.022</v>
      </c>
      <c r="U14" s="12">
        <v>0.3243</v>
      </c>
      <c r="V14" s="11">
        <v>57</v>
      </c>
      <c r="W14" s="13">
        <v>1594.06</v>
      </c>
      <c r="X14" s="11">
        <v>646</v>
      </c>
      <c r="Y14" s="11">
        <v>57</v>
      </c>
      <c r="Z14" s="13">
        <v>1179.36</v>
      </c>
      <c r="AA14" s="11">
        <v>627</v>
      </c>
      <c r="AB14" s="12"/>
      <c r="AC14" s="12">
        <v>0.3516</v>
      </c>
    </row>
    <row r="15">
      <c r="A15" s="10" t="s">
        <v>41</v>
      </c>
      <c r="B15" s="11">
        <v>89061</v>
      </c>
      <c r="C15" s="11">
        <f>=ROUNDDOWN(17.2235007445512,0)</f>
      </c>
      <c r="D15" s="11">
        <v>94353</v>
      </c>
      <c r="E15" s="12">
        <v>1</v>
      </c>
      <c r="F15" s="11"/>
      <c r="G15" s="11">
        <f>=ROUNDDOWN({0},0)</f>
      </c>
      <c r="H15" s="11"/>
      <c r="I15" s="12"/>
      <c r="J15" s="11">
        <v>279</v>
      </c>
      <c r="K15" s="13">
        <v>5091.92</v>
      </c>
      <c r="L15" s="11">
        <v>620</v>
      </c>
      <c r="M15" s="14">
        <v>8.21</v>
      </c>
      <c r="N15" s="11">
        <v>228</v>
      </c>
      <c r="O15" s="13">
        <v>3602.18</v>
      </c>
      <c r="P15" s="11">
        <v>695</v>
      </c>
      <c r="Q15" s="14">
        <v>5.18</v>
      </c>
      <c r="R15" s="12">
        <v>0.2237</v>
      </c>
      <c r="S15" s="12">
        <v>0.4136</v>
      </c>
      <c r="T15" s="12">
        <v>-0.1079</v>
      </c>
      <c r="U15" s="12">
        <v>0.5849</v>
      </c>
      <c r="V15" s="11">
        <v>279</v>
      </c>
      <c r="W15" s="13">
        <v>5091.92</v>
      </c>
      <c r="X15" s="11">
        <v>616</v>
      </c>
      <c r="Y15" s="11">
        <v>228</v>
      </c>
      <c r="Z15" s="13">
        <v>3602.18</v>
      </c>
      <c r="AA15" s="11">
        <v>695</v>
      </c>
      <c r="AB15" s="12">
        <v>0.2237</v>
      </c>
      <c r="AC15" s="12">
        <v>0.4136</v>
      </c>
    </row>
    <row r="16">
      <c r="A16" s="10" t="s">
        <v>42</v>
      </c>
      <c r="B16" s="11">
        <v>17440</v>
      </c>
      <c r="C16" s="11">
        <f>=ROUNDDOWN(18.8377619356232,0)</f>
      </c>
      <c r="D16" s="11">
        <v>22395</v>
      </c>
      <c r="E16" s="12">
        <v>1</v>
      </c>
      <c r="F16" s="11"/>
      <c r="G16" s="11">
        <f>=ROUNDDOWN({0},0)</f>
      </c>
      <c r="H16" s="11"/>
      <c r="I16" s="12"/>
      <c r="J16" s="11">
        <v>33</v>
      </c>
      <c r="K16" s="13">
        <v>1070.51</v>
      </c>
      <c r="L16" s="11">
        <v>560</v>
      </c>
      <c r="M16" s="14">
        <v>1.91</v>
      </c>
      <c r="N16" s="11">
        <v>50</v>
      </c>
      <c r="O16" s="13">
        <v>2017.08</v>
      </c>
      <c r="P16" s="11">
        <v>509</v>
      </c>
      <c r="Q16" s="14">
        <v>3.96</v>
      </c>
      <c r="R16" s="12">
        <v>-0.34</v>
      </c>
      <c r="S16" s="12">
        <v>-0.4693</v>
      </c>
      <c r="T16" s="12">
        <v>0.1002</v>
      </c>
      <c r="U16" s="12">
        <v>-0.5177</v>
      </c>
      <c r="V16" s="11">
        <v>33</v>
      </c>
      <c r="W16" s="13">
        <v>1070.51</v>
      </c>
      <c r="X16" s="11">
        <v>552</v>
      </c>
      <c r="Y16" s="11">
        <v>50</v>
      </c>
      <c r="Z16" s="13">
        <v>2017.08</v>
      </c>
      <c r="AA16" s="11">
        <v>473</v>
      </c>
      <c r="AB16" s="12">
        <v>-0.34</v>
      </c>
      <c r="AC16" s="12">
        <v>-0.4693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1305</v>
      </c>
      <c r="K17" s="17">
        <v>111561.61</v>
      </c>
      <c r="L17" s="15">
        <v>6200</v>
      </c>
      <c r="M17" s="18">
        <v>17.99</v>
      </c>
      <c r="N17" s="15">
        <v>1084</v>
      </c>
      <c r="O17" s="17">
        <v>80809.36</v>
      </c>
      <c r="P17" s="15">
        <v>6159</v>
      </c>
      <c r="Q17" s="18">
        <v>13.12</v>
      </c>
      <c r="R17" s="16">
        <v>0.2039</v>
      </c>
      <c r="S17" s="16">
        <v>0.3806</v>
      </c>
      <c r="T17" s="16">
        <v>0.0067</v>
      </c>
      <c r="U17" s="16">
        <v>0.3712</v>
      </c>
      <c r="V17" s="15">
        <v>1305</v>
      </c>
      <c r="W17" s="17">
        <v>111561.61</v>
      </c>
      <c r="X17" s="15">
        <v>5849</v>
      </c>
      <c r="Y17" s="15">
        <v>1084</v>
      </c>
      <c r="Z17" s="17">
        <v>80809.36</v>
      </c>
      <c r="AA17" s="15">
        <v>5799</v>
      </c>
      <c r="AB17" s="16">
        <v>0.2039</v>
      </c>
      <c r="AC17" s="16">
        <v>0.3806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