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<sst xmlns="http://schemas.openxmlformats.org/spreadsheetml/2006/main" count="290" uniqueCount="290">
  <si>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</si>
  <si>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</si>
  <si>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</si>
  <si>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</si>
  <si>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</si>
  <si>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</si>
  <si>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</si>
  <si>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</si>
  <si>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</si>
  <si>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</si>
  <si>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</si>
  <si>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</si>
  <si>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</si>
  <si>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</si>
  <si>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</si>
  <si>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</si>
  <si>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</si>
  <si>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</si>
  <si>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</si>
  <si>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KIRKLANDDS</t>
  </si>
  <si>
    <t>MACY02</t>
  </si>
  <si>
    <t>AMAZON</t>
  </si>
  <si>
    <t>KOHLDSN</t>
  </si>
  <si>
    <t>AMERSIGNDS</t>
  </si>
  <si>
    <t>TGTDVS</t>
  </si>
  <si>
    <t>NEBFUR01</t>
  </si>
  <si>
    <t>LAMPDS</t>
  </si>
  <si>
    <t>ZULILY</t>
  </si>
  <si>
    <t>JCPENNEY01</t>
  </si>
  <si>
    <t>BBBDROP</t>
  </si>
  <si>
    <t>HOUZZ</t>
  </si>
  <si>
    <t>DESINC</t>
  </si>
  <si>
    <t>ASHFURNDS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</si>
  <si>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</si>
  <si>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</si>
  <si>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</si>
  <si>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</si>
  <si>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</si>
  <si>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</si>
  <si>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</si>
  <si>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</si>
  <si>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</si>
  <si>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</si>
  <si>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NORDSTRACKDS</t>
  </si>
  <si>
    <t>NRTPORT</t>
  </si>
  <si>
    <t>ROOMECOM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</si>
  <si>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</si>
  <si>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</si>
  <si>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</si>
  <si>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</si>
  <si>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</si>
  <si>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</si>
  <si>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</si>
  <si>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</si>
  <si>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</si>
  <si>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</si>
  <si>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</si>
  <si>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</si>
  <si>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</si>
  <si>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</si>
  <si>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</si>
  <si>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</si>
  <si>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</si>
  <si>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</si>
  <si>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</si>
  <si>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</si>
  <si>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</si>
  <si>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</si>
  <si>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</si>
  <si>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</si>
  <si>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</si>
  <si>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</si>
  <si>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</si>
  <si>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</si>
  <si>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</si>
  <si>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</si>
  <si>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</si>
  <si>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</si>
  <si>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</si>
  <si>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</si>
  <si>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</si>
  <si>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</si>
  <si>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</si>
  <si>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</si>
  <si>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</si>
  <si>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</si>
  <si>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</si>
  <si>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</si>
  <si>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</si>
  <si>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</si>
  <si>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</si>
  <si>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</si>
  <si>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</si>
  <si>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</si>
  <si>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</si>
  <si>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</si>
  <si>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</si>
  <si>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</si>
  <si>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</si>
  <si>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</si>
  <si>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</si>
  <si>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</si>
  <si>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</si>
  <si>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</si>
  <si>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</si>
  <si>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</si>
  <si>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</si>
  <si>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</si>
  <si>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</si>
  <si>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</si>
  <si>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</si>
  <si>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</si>
  <si>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</si>
  <si>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</si>
  <si>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</si>
  <si>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</si>
  <si>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</si>
  <si>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</si>
  <si>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MPS108-0286</t>
  </si>
  <si>
    <t>FUR</t>
  </si>
  <si>
    <t>Madison Park Signature</t>
  </si>
  <si>
    <t>DINING CHAIR</t>
  </si>
  <si>
    <t>Dining Chair</t>
  </si>
  <si>
    <t>Ultra</t>
  </si>
  <si>
    <t>Dining Side Chair (set of 2)</t>
  </si>
  <si>
    <t>Set of 2</t>
  </si>
  <si>
    <t>Cream</t>
  </si>
  <si>
    <t>Active</t>
  </si>
  <si>
    <t>A+</t>
  </si>
  <si>
    <t>NO</t>
  </si>
  <si>
    <t/>
  </si>
  <si>
    <t>2</t>
  </si>
  <si>
    <t>Solid</t>
  </si>
  <si>
    <t>Traditional</t>
  </si>
  <si>
    <t>1/10/2020</t>
  </si>
  <si>
    <t>5/8/2024</t>
  </si>
  <si>
    <t>AMERSIGNDS,BBBDROP,CASTLEGATE,CSNSTORES,DESINC,KIRKLANDDS,KOHLDSN,LAMPDS,MACY02F,OLLIIX,OVERSCONSIGN,OVERSTOCK01,Zulily</t>
  </si>
  <si>
    <t>Setup</t>
  </si>
  <si>
    <t>1/14/2020</t>
  </si>
  <si>
    <t>No</t>
  </si>
  <si>
    <t>1/3/2020</t>
  </si>
  <si>
    <t>1/31/2020</t>
  </si>
  <si>
    <t>12/2/2022</t>
  </si>
  <si>
    <t>12/21/2022</t>
  </si>
  <si>
    <t>Discontinued</t>
  </si>
  <si>
    <t>1/12/2020</t>
  </si>
  <si>
    <t>Open</t>
  </si>
  <si>
    <t>6/17/2020</t>
  </si>
  <si>
    <t>6/22/2020</t>
  </si>
  <si>
    <t>1/7/2022</t>
  </si>
  <si>
    <t>3/7/2022</t>
  </si>
  <si>
    <t>2/17/2020</t>
  </si>
  <si>
    <t>3/20/2023</t>
  </si>
  <si>
    <t>6/30/2021</t>
  </si>
  <si>
    <t>9/9/2021</t>
  </si>
  <si>
    <t>5/3/2020</t>
  </si>
  <si>
    <t>8/17/2022</t>
  </si>
  <si>
    <t>3/2/2020</t>
  </si>
  <si>
    <t>Temp Discontinued</t>
  </si>
  <si>
    <t>3/19/2020</t>
  </si>
  <si>
    <t>7/14/2020</t>
  </si>
  <si>
    <t>10/6/2020</t>
  </si>
  <si>
    <t>4/29/2020</t>
  </si>
  <si>
    <t>Offered</t>
  </si>
  <si>
    <t>4/24/2023</t>
  </si>
  <si>
    <t>Restricted</t>
  </si>
  <si>
    <t>Ready To Offer</t>
  </si>
  <si>
    <t>12/20/2023</t>
  </si>
  <si>
    <t>Declined</t>
  </si>
  <si>
    <t>MPS108-0156</t>
  </si>
  <si>
    <t>Dark Gray</t>
  </si>
  <si>
    <t>10/23/2017</t>
  </si>
  <si>
    <t>5/24/2024</t>
  </si>
  <si>
    <t>AMAZONDS,AMERSIGNDS,BBBDROP,CASTLEGATE,CSNSTORES,HOUZZ,JCPENNEY01,KIRKLANDDS,KOHLDSN,LAMPDS,MACY02F,OLLIIX,OVERSCONSIGN,OVERSTOCK01</t>
  </si>
  <si>
    <t>11/7/2017</t>
  </si>
  <si>
    <t>12/8/2017</t>
  </si>
  <si>
    <t>11/1/2017</t>
  </si>
  <si>
    <t>11/20/2017</t>
  </si>
  <si>
    <t>6/7/2017</t>
  </si>
  <si>
    <t>10/26/2017</t>
  </si>
  <si>
    <t>10/19/2022</t>
  </si>
  <si>
    <t>11/25/2022</t>
  </si>
  <si>
    <t>12/11/2017</t>
  </si>
  <si>
    <t>1/14/2019</t>
  </si>
  <si>
    <t>1/15/2020</t>
  </si>
  <si>
    <t>5/13/2018</t>
  </si>
  <si>
    <t>10/12/2018</t>
  </si>
  <si>
    <t>7/15/2022</t>
  </si>
  <si>
    <t>10/21/2019</t>
  </si>
  <si>
    <t>10/30/2019</t>
  </si>
  <si>
    <t>6/17/2021</t>
  </si>
  <si>
    <t>10/27/2021</t>
  </si>
  <si>
    <t>4/20/2020</t>
  </si>
  <si>
    <t>7/11/2018</t>
  </si>
  <si>
    <t>11/12/2018</t>
  </si>
  <si>
    <t>10/13/2017</t>
  </si>
  <si>
    <t>5/29/2018</t>
  </si>
  <si>
    <t>4/24/2019</t>
  </si>
  <si>
    <t>5/7/2019</t>
  </si>
  <si>
    <t>6/8/2017</t>
  </si>
  <si>
    <t>12/13/2017</t>
  </si>
  <si>
    <t>12/14/2023</t>
  </si>
  <si>
    <t>8/21/2019</t>
  </si>
  <si>
    <t>MPS108-0302</t>
  </si>
  <si>
    <t>Blue</t>
  </si>
  <si>
    <t>A</t>
  </si>
  <si>
    <t>4/7/2022</t>
  </si>
  <si>
    <t>6/28/2024</t>
  </si>
  <si>
    <t>AMERSIGNDS,BBBDROP,CSNSTORES,HOUZZ,JCPENNEY01,KOHLDSN,MACY02F,NEBFUR01,OLLIIX,OVERSTOCK01,TGTDVS,Zulily</t>
  </si>
  <si>
    <t>5/26/2022</t>
  </si>
  <si>
    <t>6/6/2022</t>
  </si>
  <si>
    <t>5/10/2022</t>
  </si>
  <si>
    <t>5/17/2022</t>
  </si>
  <si>
    <t>6/10/2022</t>
  </si>
  <si>
    <t>Accepted</t>
  </si>
  <si>
    <t>5/18/2022</t>
  </si>
  <si>
    <t>6/21/2022</t>
  </si>
  <si>
    <t>12/12/2022</t>
  </si>
  <si>
    <t>8/21/2023</t>
  </si>
  <si>
    <t>5/6/2022</t>
  </si>
  <si>
    <t>12/8/2022</t>
  </si>
  <si>
    <t>7/27/2022</t>
  </si>
  <si>
    <t>6/6/2023</t>
  </si>
  <si>
    <t>6/30/2023</t>
  </si>
  <si>
    <t>2/13/2024</t>
  </si>
  <si>
    <t>12/13/2022</t>
  </si>
  <si>
    <t>7/18/2022</t>
  </si>
  <si>
    <t>9/1/2022</t>
  </si>
  <si>
    <t>6/7/2023</t>
  </si>
  <si>
    <t>10/30/2023</t>
  </si>
  <si>
    <t>MPS108-0296</t>
  </si>
  <si>
    <t>Light Green Multi</t>
  </si>
  <si>
    <t>B</t>
  </si>
  <si>
    <t>Transitional</t>
  </si>
  <si>
    <t>12/31/2020</t>
  </si>
  <si>
    <t>5/28/2024</t>
  </si>
  <si>
    <t>AMERSIGNDS,BBBDROP,CASTLEGATE,CSNSTORES,HOUZZ,JCPENNEY01,KIRKLANDDS,KOHLDSN,LAMPDS,MACY02F,NEBFUR01,OLLIIX,OVERSCONSIGN,OVERSTOCK01,Zulily</t>
  </si>
  <si>
    <t>1/4/2021</t>
  </si>
  <si>
    <t>1/27/2021</t>
  </si>
  <si>
    <t>1/5/2021</t>
  </si>
  <si>
    <t>1/11/2021</t>
  </si>
  <si>
    <t>11/19/2021</t>
  </si>
  <si>
    <t>12/1/2021</t>
  </si>
  <si>
    <t>9/26/2022</t>
  </si>
  <si>
    <t>5/9/2023</t>
  </si>
  <si>
    <t>9/8/2021</t>
  </si>
  <si>
    <t>8/2/2021</t>
  </si>
  <si>
    <t>9/16/2021</t>
  </si>
  <si>
    <t>11/22/2021</t>
  </si>
  <si>
    <t>1/23/2021</t>
  </si>
  <si>
    <t>2/12/2021</t>
  </si>
  <si>
    <t>3/4/2022</t>
  </si>
  <si>
    <t>6/9/2022</t>
  </si>
  <si>
    <t>3/19/2021</t>
  </si>
  <si>
    <t>1/8/2024</t>
  </si>
  <si>
    <t>MPS104-0300</t>
  </si>
  <si>
    <t>BAR STOOL</t>
  </si>
  <si>
    <t>Counter Stool</t>
  </si>
  <si>
    <t>25.5" Upholstered Counter Stool</t>
  </si>
  <si>
    <t>See below</t>
  </si>
  <si>
    <t>Close-out</t>
  </si>
  <si>
    <t>C</t>
  </si>
  <si>
    <t>Other</t>
  </si>
  <si>
    <t>1/21/2022</t>
  </si>
  <si>
    <t>BBBDROP,CSNSTORES,JCPENNEY01,KOHLDSN,NEBFUR01,OLLIIX,OVERSTOCK01,TGTDVS</t>
  </si>
  <si>
    <t>2/17/2022</t>
  </si>
  <si>
    <t>2/28/2022</t>
  </si>
  <si>
    <t>2/8/2022</t>
  </si>
  <si>
    <t>2/16/2022</t>
  </si>
  <si>
    <t>1/24/2022</t>
  </si>
  <si>
    <t>10/18/2022</t>
  </si>
  <si>
    <t>1/18/2023</t>
  </si>
  <si>
    <t>7/19/2022</t>
  </si>
  <si>
    <t>5/23/2023</t>
  </si>
  <si>
    <t>6/12/2022</t>
  </si>
  <si>
    <t>11/9/2022</t>
  </si>
  <si>
    <t>2/22/2022</t>
  </si>
  <si>
    <t>3/21/2022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</si>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</sst>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214.2</v>
      </c>
      <c r="M6" s="3">
        <v>224.91</v>
      </c>
      <c r="N6" s="3">
        <v>449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325</v>
      </c>
      <c r="AA6" s="4">
        <f>=ROUNDDOWN(14.6396396396396,0)</f>
      </c>
      <c r="AB6" s="5">
        <v>22.2</v>
      </c>
      <c r="AC6" s="2" t="s">
        <v>135</v>
      </c>
      <c r="AD6" s="4">
        <v>40</v>
      </c>
      <c r="AE6" s="4">
        <v>552</v>
      </c>
      <c r="AF6" s="6">
        <v>65</v>
      </c>
      <c r="AG6" s="6">
        <v>48</v>
      </c>
      <c r="AH6" s="7">
        <v>0.8192</v>
      </c>
      <c r="AI6" s="4"/>
      <c r="AJ6" s="4">
        <f>=ROUNDDOWN({0},0)</f>
      </c>
      <c r="AK6" s="5">
        <v>71.2</v>
      </c>
      <c r="AL6" s="2" t="s">
        <v>130</v>
      </c>
      <c r="AM6" s="4"/>
      <c r="AN6" s="4"/>
      <c r="AO6" s="7">
        <v>0.3452</v>
      </c>
      <c r="AP6" s="4">
        <v>2220</v>
      </c>
      <c r="AQ6" s="8">
        <v>465890.66</v>
      </c>
      <c r="AR6" s="4">
        <v>2678</v>
      </c>
      <c r="AS6" s="8">
        <v>631245.14</v>
      </c>
      <c r="AT6" s="7">
        <v>-0.171</v>
      </c>
      <c r="AU6" s="7">
        <v>-0.2619</v>
      </c>
      <c r="AV6" s="4">
        <v>2220</v>
      </c>
      <c r="AW6" s="8">
        <v>465890.66</v>
      </c>
      <c r="AX6" s="4">
        <v>2678</v>
      </c>
      <c r="AY6" s="8">
        <v>631245.14</v>
      </c>
      <c r="AZ6" s="7">
        <v>-0.171</v>
      </c>
      <c r="BA6" s="7">
        <v>-0.2619</v>
      </c>
      <c r="BB6" s="7">
        <v>1</v>
      </c>
      <c r="BC6" s="4">
        <v>4692</v>
      </c>
      <c r="BD6" s="8">
        <v>993119.32</v>
      </c>
      <c r="BE6" s="4">
        <v>6961</v>
      </c>
      <c r="BF6" s="8">
        <v>1651441.56</v>
      </c>
      <c r="BG6" s="7">
        <v>-0.326</v>
      </c>
      <c r="BH6" s="7">
        <v>-0.3986</v>
      </c>
      <c r="BI6" s="7">
        <v>0.4691</v>
      </c>
      <c r="BJ6" s="4">
        <v>2220</v>
      </c>
      <c r="BK6" s="8">
        <v>465890.66</v>
      </c>
      <c r="BL6" s="2" t="s">
        <v>136</v>
      </c>
      <c r="BM6" s="7">
        <v>1</v>
      </c>
      <c r="BN6" s="7">
        <v>1</v>
      </c>
      <c r="BO6" s="4">
        <v>1629</v>
      </c>
      <c r="BP6" s="8">
        <v>323257.8</v>
      </c>
      <c r="BQ6" s="4">
        <v>2298</v>
      </c>
      <c r="BR6" s="8">
        <v>522315.48</v>
      </c>
      <c r="BS6" s="7">
        <v>-0.2911</v>
      </c>
      <c r="BT6" s="7">
        <v>-0.3811</v>
      </c>
      <c r="BU6" s="2" t="s">
        <v>137</v>
      </c>
      <c r="BV6" s="2" t="s">
        <v>127</v>
      </c>
      <c r="BW6" s="2" t="s">
        <v>134</v>
      </c>
      <c r="BX6" s="2" t="s">
        <v>138</v>
      </c>
      <c r="BY6" s="2" t="s">
        <v>139</v>
      </c>
      <c r="BZ6" s="2" t="s">
        <v>130</v>
      </c>
      <c r="CA6" s="4">
        <v>328</v>
      </c>
      <c r="CB6" s="8">
        <v>83885.48</v>
      </c>
      <c r="CC6" s="4">
        <v>93</v>
      </c>
      <c r="CD6" s="8">
        <v>25978.95</v>
      </c>
      <c r="CE6" s="7">
        <v>2.5269</v>
      </c>
      <c r="CF6" s="7">
        <v>2.229</v>
      </c>
      <c r="CG6" s="2" t="s">
        <v>137</v>
      </c>
      <c r="CH6" s="2" t="s">
        <v>127</v>
      </c>
      <c r="CI6" s="2" t="s">
        <v>134</v>
      </c>
      <c r="CJ6" s="2" t="s">
        <v>138</v>
      </c>
      <c r="CK6" s="2" t="s">
        <v>139</v>
      </c>
      <c r="CL6" s="2" t="s">
        <v>130</v>
      </c>
      <c r="CM6" s="4">
        <v>135</v>
      </c>
      <c r="CN6" s="8">
        <v>27655.99</v>
      </c>
      <c r="CO6" s="4">
        <v>172</v>
      </c>
      <c r="CP6" s="8">
        <v>48629.77</v>
      </c>
      <c r="CQ6" s="7">
        <v>-0.2151</v>
      </c>
      <c r="CR6" s="7">
        <v>-0.4313</v>
      </c>
      <c r="CS6" s="2" t="s">
        <v>137</v>
      </c>
      <c r="CT6" s="2" t="s">
        <v>127</v>
      </c>
      <c r="CU6" s="2" t="s">
        <v>140</v>
      </c>
      <c r="CV6" s="2" t="s">
        <v>141</v>
      </c>
      <c r="CW6" s="2" t="s">
        <v>139</v>
      </c>
      <c r="CX6" s="2" t="s">
        <v>130</v>
      </c>
      <c r="CY6" s="4">
        <v>88</v>
      </c>
      <c r="CZ6" s="8">
        <v>22355.88</v>
      </c>
      <c r="DA6" s="4">
        <v>1</v>
      </c>
      <c r="DB6" s="8">
        <v>262.39</v>
      </c>
      <c r="DC6" s="7">
        <v>87</v>
      </c>
      <c r="DD6" s="7">
        <v>84.201</v>
      </c>
      <c r="DE6" s="2" t="s">
        <v>137</v>
      </c>
      <c r="DF6" s="2" t="s">
        <v>127</v>
      </c>
      <c r="DG6" s="2" t="s">
        <v>142</v>
      </c>
      <c r="DH6" s="2" t="s">
        <v>143</v>
      </c>
      <c r="DI6" s="2" t="s">
        <v>139</v>
      </c>
      <c r="DJ6" s="2" t="s">
        <v>130</v>
      </c>
      <c r="DK6" s="4">
        <v>16</v>
      </c>
      <c r="DL6" s="8">
        <v>3576</v>
      </c>
      <c r="DM6" s="4"/>
      <c r="DN6" s="8"/>
      <c r="DO6" s="7"/>
      <c r="DP6" s="7"/>
      <c r="DQ6" s="2" t="s">
        <v>137</v>
      </c>
      <c r="DR6" s="2" t="s">
        <v>144</v>
      </c>
      <c r="DS6" s="2" t="s">
        <v>145</v>
      </c>
      <c r="DT6" s="2" t="s">
        <v>130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146</v>
      </c>
      <c r="ED6" s="2" t="s">
        <v>127</v>
      </c>
      <c r="EE6" s="2" t="s">
        <v>130</v>
      </c>
      <c r="EF6" s="2" t="s">
        <v>130</v>
      </c>
      <c r="EG6" s="2" t="s">
        <v>139</v>
      </c>
      <c r="EH6" s="2" t="s">
        <v>130</v>
      </c>
      <c r="EI6" s="4">
        <v>4</v>
      </c>
      <c r="EJ6" s="8">
        <v>1109.64</v>
      </c>
      <c r="EK6" s="4">
        <v>33</v>
      </c>
      <c r="EL6" s="8">
        <v>9154.53</v>
      </c>
      <c r="EM6" s="7">
        <v>-0.8788</v>
      </c>
      <c r="EN6" s="7">
        <v>-0.8788</v>
      </c>
      <c r="EO6" s="2" t="s">
        <v>137</v>
      </c>
      <c r="EP6" s="2" t="s">
        <v>127</v>
      </c>
      <c r="EQ6" s="2" t="s">
        <v>147</v>
      </c>
      <c r="ER6" s="2" t="s">
        <v>148</v>
      </c>
      <c r="ES6" s="2" t="s">
        <v>139</v>
      </c>
      <c r="ET6" s="2" t="s">
        <v>130</v>
      </c>
      <c r="EU6" s="4">
        <v>12</v>
      </c>
      <c r="EV6" s="8">
        <v>2480.08</v>
      </c>
      <c r="EW6" s="4">
        <v>7</v>
      </c>
      <c r="EX6" s="8">
        <v>2143.26</v>
      </c>
      <c r="EY6" s="7">
        <v>0.7143</v>
      </c>
      <c r="EZ6" s="7">
        <v>0.1572</v>
      </c>
      <c r="FA6" s="2" t="s">
        <v>137</v>
      </c>
      <c r="FB6" s="2" t="s">
        <v>127</v>
      </c>
      <c r="FC6" s="2" t="s">
        <v>149</v>
      </c>
      <c r="FD6" s="2" t="s">
        <v>150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137</v>
      </c>
      <c r="FN6" s="2" t="s">
        <v>127</v>
      </c>
      <c r="FO6" s="2" t="s">
        <v>151</v>
      </c>
      <c r="FP6" s="2" t="s">
        <v>148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137</v>
      </c>
      <c r="FZ6" s="2" t="s">
        <v>144</v>
      </c>
      <c r="GA6" s="2" t="s">
        <v>152</v>
      </c>
      <c r="GB6" s="2" t="s">
        <v>130</v>
      </c>
      <c r="GC6" s="2" t="s">
        <v>139</v>
      </c>
      <c r="GD6" s="2" t="s">
        <v>130</v>
      </c>
      <c r="GE6" s="4">
        <v>4</v>
      </c>
      <c r="GF6" s="8">
        <v>971.27</v>
      </c>
      <c r="GG6" s="4">
        <v>42</v>
      </c>
      <c r="GH6" s="8">
        <v>12678.11</v>
      </c>
      <c r="GI6" s="7">
        <v>-0.9048</v>
      </c>
      <c r="GJ6" s="7">
        <v>-0.9234</v>
      </c>
      <c r="GK6" s="2" t="s">
        <v>137</v>
      </c>
      <c r="GL6" s="2" t="s">
        <v>127</v>
      </c>
      <c r="GM6" s="2" t="s">
        <v>153</v>
      </c>
      <c r="GN6" s="2" t="s">
        <v>154</v>
      </c>
      <c r="GO6" s="2" t="s">
        <v>139</v>
      </c>
      <c r="GP6" s="2" t="s">
        <v>130</v>
      </c>
      <c r="GQ6" s="4">
        <v>4</v>
      </c>
      <c r="GR6" s="8">
        <v>598.52</v>
      </c>
      <c r="GS6" s="4">
        <v>2</v>
      </c>
      <c r="GT6" s="8">
        <v>567</v>
      </c>
      <c r="GU6" s="7">
        <v>1</v>
      </c>
      <c r="GV6" s="7">
        <v>0.0556</v>
      </c>
      <c r="GW6" s="2" t="s">
        <v>137</v>
      </c>
      <c r="GX6" s="2" t="s">
        <v>144</v>
      </c>
      <c r="GY6" s="2" t="s">
        <v>155</v>
      </c>
      <c r="GZ6" s="2" t="s">
        <v>156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137</v>
      </c>
      <c r="HJ6" s="2" t="s">
        <v>144</v>
      </c>
      <c r="HK6" s="2" t="s">
        <v>157</v>
      </c>
      <c r="HL6" s="2" t="s">
        <v>130</v>
      </c>
      <c r="HM6" s="2" t="s">
        <v>139</v>
      </c>
      <c r="HN6" s="2" t="s">
        <v>130</v>
      </c>
      <c r="HO6" s="4"/>
      <c r="HP6" s="8"/>
      <c r="HQ6" s="4">
        <v>25</v>
      </c>
      <c r="HR6" s="8">
        <v>6895.65</v>
      </c>
      <c r="HS6" s="7">
        <v>-1</v>
      </c>
      <c r="HT6" s="7">
        <v>-1</v>
      </c>
      <c r="HU6" s="2" t="s">
        <v>137</v>
      </c>
      <c r="HV6" s="2" t="s">
        <v>158</v>
      </c>
      <c r="HW6" s="2" t="s">
        <v>159</v>
      </c>
      <c r="HX6" s="2" t="s">
        <v>160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137</v>
      </c>
      <c r="IH6" s="2" t="s">
        <v>127</v>
      </c>
      <c r="II6" s="2" t="s">
        <v>161</v>
      </c>
      <c r="IJ6" s="2" t="s">
        <v>130</v>
      </c>
      <c r="IK6" s="2" t="s">
        <v>139</v>
      </c>
      <c r="IL6" s="2" t="s">
        <v>130</v>
      </c>
      <c r="IM6" s="4"/>
      <c r="IN6" s="8"/>
      <c r="IO6" s="4">
        <v>5</v>
      </c>
      <c r="IP6" s="8">
        <v>2620</v>
      </c>
      <c r="IQ6" s="7">
        <v>-1</v>
      </c>
      <c r="IR6" s="7">
        <v>-1</v>
      </c>
      <c r="IS6" s="2" t="s">
        <v>137</v>
      </c>
      <c r="IT6" s="2" t="s">
        <v>127</v>
      </c>
      <c r="IU6" s="2" t="s">
        <v>134</v>
      </c>
      <c r="IV6" s="2" t="s">
        <v>162</v>
      </c>
      <c r="IW6" s="2" t="s">
        <v>139</v>
      </c>
      <c r="IX6" s="2" t="s">
        <v>130</v>
      </c>
      <c r="IY6" s="4"/>
      <c r="IZ6" s="8"/>
      <c r="JA6" s="4"/>
      <c r="JB6" s="8"/>
      <c r="JC6" s="7"/>
      <c r="JD6" s="7"/>
      <c r="JE6" s="2" t="s">
        <v>163</v>
      </c>
      <c r="JF6" s="2" t="s">
        <v>127</v>
      </c>
      <c r="JG6" s="2" t="s">
        <v>130</v>
      </c>
      <c r="JH6" s="2" t="s">
        <v>130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146</v>
      </c>
      <c r="JR6" s="2" t="s">
        <v>127</v>
      </c>
      <c r="JS6" s="2" t="s">
        <v>130</v>
      </c>
      <c r="JT6" s="2" t="s">
        <v>130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146</v>
      </c>
      <c r="KD6" s="2" t="s">
        <v>127</v>
      </c>
      <c r="KE6" s="2" t="s">
        <v>130</v>
      </c>
      <c r="KF6" s="2" t="s">
        <v>130</v>
      </c>
      <c r="KG6" s="2" t="s">
        <v>139</v>
      </c>
      <c r="KH6" s="2" t="s">
        <v>130</v>
      </c>
      <c r="KI6" s="4"/>
      <c r="KJ6" s="8"/>
      <c r="KK6" s="4"/>
      <c r="KL6" s="8"/>
      <c r="KM6" s="7"/>
      <c r="KN6" s="7"/>
      <c r="KO6" s="2" t="s">
        <v>137</v>
      </c>
      <c r="KP6" s="2" t="s">
        <v>127</v>
      </c>
      <c r="KQ6" s="2" t="s">
        <v>164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146</v>
      </c>
      <c r="LB6" s="2" t="s">
        <v>127</v>
      </c>
      <c r="LC6" s="2" t="s">
        <v>130</v>
      </c>
      <c r="LD6" s="2" t="s">
        <v>130</v>
      </c>
      <c r="LE6" s="2" t="s">
        <v>139</v>
      </c>
      <c r="LF6" s="2" t="s">
        <v>130</v>
      </c>
      <c r="LG6" s="4"/>
      <c r="LH6" s="8"/>
      <c r="LI6" s="4"/>
      <c r="LJ6" s="8"/>
      <c r="LK6" s="7"/>
      <c r="LL6" s="7"/>
      <c r="LM6" s="2" t="s">
        <v>146</v>
      </c>
      <c r="LN6" s="2" t="s">
        <v>127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165</v>
      </c>
      <c r="LZ6" s="2" t="s">
        <v>127</v>
      </c>
      <c r="MA6" s="2" t="s">
        <v>130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146</v>
      </c>
      <c r="ML6" s="2" t="s">
        <v>127</v>
      </c>
      <c r="MM6" s="2" t="s">
        <v>130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146</v>
      </c>
      <c r="MX6" s="2" t="s">
        <v>144</v>
      </c>
      <c r="MY6" s="2" t="s">
        <v>130</v>
      </c>
      <c r="MZ6" s="2" t="s">
        <v>130</v>
      </c>
      <c r="NA6" s="2" t="s">
        <v>139</v>
      </c>
      <c r="NB6" s="2" t="s">
        <v>130</v>
      </c>
      <c r="NC6" s="4"/>
      <c r="ND6" s="8"/>
      <c r="NE6" s="4"/>
      <c r="NF6" s="8"/>
      <c r="NG6" s="7"/>
      <c r="NH6" s="7"/>
      <c r="NI6" s="2" t="s">
        <v>166</v>
      </c>
      <c r="NJ6" s="2" t="s">
        <v>127</v>
      </c>
      <c r="NK6" s="2" t="s">
        <v>130</v>
      </c>
      <c r="NL6" s="2" t="s">
        <v>130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146</v>
      </c>
      <c r="NV6" s="2" t="s">
        <v>127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130</v>
      </c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4"/>
      <c r="ON6" s="8"/>
      <c r="OO6" s="4"/>
      <c r="OP6" s="8"/>
      <c r="OQ6" s="7"/>
      <c r="OR6" s="7"/>
      <c r="OS6" s="2" t="s">
        <v>137</v>
      </c>
      <c r="OT6" s="2" t="s">
        <v>127</v>
      </c>
      <c r="OU6" s="2" t="s">
        <v>167</v>
      </c>
      <c r="OV6" s="2" t="s">
        <v>130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163</v>
      </c>
      <c r="PF6" s="2" t="s">
        <v>127</v>
      </c>
      <c r="PG6" s="2" t="s">
        <v>130</v>
      </c>
      <c r="PH6" s="2" t="s">
        <v>130</v>
      </c>
      <c r="PI6" s="2" t="s">
        <v>139</v>
      </c>
      <c r="PJ6" s="2" t="s">
        <v>130</v>
      </c>
      <c r="PK6" s="4"/>
      <c r="PL6" s="8"/>
      <c r="PM6" s="4"/>
      <c r="PN6" s="8"/>
      <c r="PO6" s="7"/>
      <c r="PP6" s="7"/>
      <c r="PQ6" s="2" t="s">
        <v>166</v>
      </c>
      <c r="PR6" s="2" t="s">
        <v>144</v>
      </c>
      <c r="PS6" s="2" t="s">
        <v>130</v>
      </c>
      <c r="PT6" s="2" t="s">
        <v>130</v>
      </c>
      <c r="PU6" s="2" t="s">
        <v>139</v>
      </c>
      <c r="PV6" s="2" t="s">
        <v>130</v>
      </c>
      <c r="PW6" s="4"/>
      <c r="PX6" s="8"/>
      <c r="PY6" s="4"/>
      <c r="PZ6" s="8"/>
      <c r="QA6" s="7"/>
      <c r="QB6" s="7"/>
      <c r="QC6" s="2" t="s">
        <v>146</v>
      </c>
      <c r="QD6" s="2" t="s">
        <v>127</v>
      </c>
      <c r="QE6" s="2" t="s">
        <v>130</v>
      </c>
      <c r="QF6" s="2" t="s">
        <v>130</v>
      </c>
      <c r="QG6" s="2" t="s">
        <v>139</v>
      </c>
      <c r="QH6" s="2" t="s">
        <v>130</v>
      </c>
      <c r="QI6" s="4"/>
      <c r="QJ6" s="8"/>
      <c r="QK6" s="4"/>
      <c r="QL6" s="8"/>
      <c r="QM6" s="7"/>
      <c r="QN6" s="7"/>
      <c r="QO6" s="2" t="s">
        <v>168</v>
      </c>
      <c r="QP6" s="2" t="s">
        <v>127</v>
      </c>
      <c r="QQ6" s="2" t="s">
        <v>130</v>
      </c>
      <c r="QR6" s="2" t="s">
        <v>130</v>
      </c>
      <c r="QS6" s="2" t="s">
        <v>139</v>
      </c>
      <c r="QT6" s="2" t="s">
        <v>130</v>
      </c>
    </row>
    <row r="7">
      <c r="A7" s="2" t="s">
        <v>169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125</v>
      </c>
      <c r="K7" s="2" t="s">
        <v>170</v>
      </c>
      <c r="L7" s="3">
        <v>214.2</v>
      </c>
      <c r="M7" s="3">
        <v>224.91</v>
      </c>
      <c r="N7" s="3">
        <v>449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171</v>
      </c>
      <c r="Z7" s="4">
        <v>93</v>
      </c>
      <c r="AA7" s="4">
        <f>=ROUNDDOWN(8.69158878504673,0)</f>
      </c>
      <c r="AB7" s="5">
        <v>10.7</v>
      </c>
      <c r="AC7" s="2" t="s">
        <v>135</v>
      </c>
      <c r="AD7" s="4">
        <v>35</v>
      </c>
      <c r="AE7" s="4">
        <v>325</v>
      </c>
      <c r="AF7" s="6">
        <v>65</v>
      </c>
      <c r="AG7" s="6">
        <v>48</v>
      </c>
      <c r="AH7" s="7">
        <v>0.8685</v>
      </c>
      <c r="AI7" s="4"/>
      <c r="AJ7" s="4">
        <f>=ROUNDDOWN({0},0)</f>
      </c>
      <c r="AK7" s="5">
        <v>34.8</v>
      </c>
      <c r="AL7" s="2" t="s">
        <v>172</v>
      </c>
      <c r="AM7" s="4">
        <v>216</v>
      </c>
      <c r="AN7" s="4">
        <v>216</v>
      </c>
      <c r="AO7" s="7">
        <v>0.4411</v>
      </c>
      <c r="AP7" s="4">
        <v>1322</v>
      </c>
      <c r="AQ7" s="8">
        <v>277118.06</v>
      </c>
      <c r="AR7" s="4">
        <v>3137</v>
      </c>
      <c r="AS7" s="8">
        <v>746967.76</v>
      </c>
      <c r="AT7" s="7">
        <v>-0.5786</v>
      </c>
      <c r="AU7" s="7">
        <v>-0.629</v>
      </c>
      <c r="AV7" s="4">
        <v>1322</v>
      </c>
      <c r="AW7" s="8">
        <v>277118.06</v>
      </c>
      <c r="AX7" s="4">
        <v>3137</v>
      </c>
      <c r="AY7" s="8">
        <v>746967.76</v>
      </c>
      <c r="AZ7" s="7">
        <v>-0.5786</v>
      </c>
      <c r="BA7" s="7">
        <v>-0.629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0.279</v>
      </c>
      <c r="BJ7" s="4">
        <v>1322</v>
      </c>
      <c r="BK7" s="8">
        <v>277118.06</v>
      </c>
      <c r="BL7" s="2" t="s">
        <v>173</v>
      </c>
      <c r="BM7" s="7">
        <v>1</v>
      </c>
      <c r="BN7" s="7">
        <v>1</v>
      </c>
      <c r="BO7" s="4">
        <v>861</v>
      </c>
      <c r="BP7" s="8">
        <v>168382.02</v>
      </c>
      <c r="BQ7" s="4">
        <v>2220</v>
      </c>
      <c r="BR7" s="8">
        <v>501134.93</v>
      </c>
      <c r="BS7" s="7">
        <v>-0.6122</v>
      </c>
      <c r="BT7" s="7">
        <v>-0.664</v>
      </c>
      <c r="BU7" s="2" t="s">
        <v>137</v>
      </c>
      <c r="BV7" s="2" t="s">
        <v>127</v>
      </c>
      <c r="BW7" s="2" t="s">
        <v>174</v>
      </c>
      <c r="BX7" s="2" t="s">
        <v>175</v>
      </c>
      <c r="BY7" s="2" t="s">
        <v>139</v>
      </c>
      <c r="BZ7" s="2" t="s">
        <v>130</v>
      </c>
      <c r="CA7" s="4">
        <v>195</v>
      </c>
      <c r="CB7" s="8">
        <v>49569.76</v>
      </c>
      <c r="CC7" s="4">
        <v>182</v>
      </c>
      <c r="CD7" s="8">
        <v>51060.1</v>
      </c>
      <c r="CE7" s="7">
        <v>0.0714</v>
      </c>
      <c r="CF7" s="7">
        <v>-0.0292</v>
      </c>
      <c r="CG7" s="2" t="s">
        <v>137</v>
      </c>
      <c r="CH7" s="2" t="s">
        <v>127</v>
      </c>
      <c r="CI7" s="2" t="s">
        <v>176</v>
      </c>
      <c r="CJ7" s="2" t="s">
        <v>177</v>
      </c>
      <c r="CK7" s="2" t="s">
        <v>139</v>
      </c>
      <c r="CL7" s="2" t="s">
        <v>130</v>
      </c>
      <c r="CM7" s="4">
        <v>93</v>
      </c>
      <c r="CN7" s="8">
        <v>18742.49</v>
      </c>
      <c r="CO7" s="4">
        <v>189</v>
      </c>
      <c r="CP7" s="8">
        <v>53829.44</v>
      </c>
      <c r="CQ7" s="7">
        <v>-0.5079</v>
      </c>
      <c r="CR7" s="7">
        <v>-0.6518</v>
      </c>
      <c r="CS7" s="2" t="s">
        <v>137</v>
      </c>
      <c r="CT7" s="2" t="s">
        <v>127</v>
      </c>
      <c r="CU7" s="2" t="s">
        <v>178</v>
      </c>
      <c r="CV7" s="2" t="s">
        <v>179</v>
      </c>
      <c r="CW7" s="2" t="s">
        <v>139</v>
      </c>
      <c r="CX7" s="2" t="s">
        <v>130</v>
      </c>
      <c r="CY7" s="4">
        <v>34</v>
      </c>
      <c r="CZ7" s="8">
        <v>8213.05</v>
      </c>
      <c r="DA7" s="4">
        <v>14</v>
      </c>
      <c r="DB7" s="8">
        <v>4167.52</v>
      </c>
      <c r="DC7" s="7">
        <v>1.4286</v>
      </c>
      <c r="DD7" s="7">
        <v>0.9707</v>
      </c>
      <c r="DE7" s="2" t="s">
        <v>137</v>
      </c>
      <c r="DF7" s="2" t="s">
        <v>127</v>
      </c>
      <c r="DG7" s="2" t="s">
        <v>180</v>
      </c>
      <c r="DH7" s="2" t="s">
        <v>181</v>
      </c>
      <c r="DI7" s="2" t="s">
        <v>139</v>
      </c>
      <c r="DJ7" s="2" t="s">
        <v>130</v>
      </c>
      <c r="DK7" s="4">
        <v>81</v>
      </c>
      <c r="DL7" s="8">
        <v>18204</v>
      </c>
      <c r="DM7" s="4">
        <v>274</v>
      </c>
      <c r="DN7" s="8">
        <v>65760</v>
      </c>
      <c r="DO7" s="7">
        <v>-0.7044</v>
      </c>
      <c r="DP7" s="7">
        <v>-0.7232</v>
      </c>
      <c r="DQ7" s="2" t="s">
        <v>137</v>
      </c>
      <c r="DR7" s="2" t="s">
        <v>144</v>
      </c>
      <c r="DS7" s="2" t="s">
        <v>182</v>
      </c>
      <c r="DT7" s="2" t="s">
        <v>183</v>
      </c>
      <c r="DU7" s="2" t="s">
        <v>139</v>
      </c>
      <c r="DV7" s="2" t="s">
        <v>130</v>
      </c>
      <c r="DW7" s="4">
        <v>40</v>
      </c>
      <c r="DX7" s="8">
        <v>10260</v>
      </c>
      <c r="DY7" s="4">
        <v>28</v>
      </c>
      <c r="DZ7" s="8">
        <v>7182</v>
      </c>
      <c r="EA7" s="7">
        <v>0.4286</v>
      </c>
      <c r="EB7" s="7">
        <v>0.4286</v>
      </c>
      <c r="EC7" s="2" t="s">
        <v>137</v>
      </c>
      <c r="ED7" s="2" t="s">
        <v>127</v>
      </c>
      <c r="EE7" s="2" t="s">
        <v>145</v>
      </c>
      <c r="EF7" s="2" t="s">
        <v>184</v>
      </c>
      <c r="EG7" s="2" t="s">
        <v>139</v>
      </c>
      <c r="EH7" s="2" t="s">
        <v>130</v>
      </c>
      <c r="EI7" s="4">
        <v>4</v>
      </c>
      <c r="EJ7" s="8">
        <v>943.46</v>
      </c>
      <c r="EK7" s="4">
        <v>57</v>
      </c>
      <c r="EL7" s="8">
        <v>15021.78</v>
      </c>
      <c r="EM7" s="7">
        <v>-0.9298</v>
      </c>
      <c r="EN7" s="7">
        <v>-0.9372</v>
      </c>
      <c r="EO7" s="2" t="s">
        <v>137</v>
      </c>
      <c r="EP7" s="2" t="s">
        <v>127</v>
      </c>
      <c r="EQ7" s="2" t="s">
        <v>185</v>
      </c>
      <c r="ER7" s="2" t="s">
        <v>186</v>
      </c>
      <c r="ES7" s="2" t="s">
        <v>139</v>
      </c>
      <c r="ET7" s="2" t="s">
        <v>130</v>
      </c>
      <c r="EU7" s="4">
        <v>10</v>
      </c>
      <c r="EV7" s="8">
        <v>2049.16</v>
      </c>
      <c r="EW7" s="4">
        <v>6</v>
      </c>
      <c r="EX7" s="8">
        <v>1837.08</v>
      </c>
      <c r="EY7" s="7">
        <v>0.6667</v>
      </c>
      <c r="EZ7" s="7">
        <v>0.1154</v>
      </c>
      <c r="FA7" s="2" t="s">
        <v>137</v>
      </c>
      <c r="FB7" s="2" t="s">
        <v>127</v>
      </c>
      <c r="FC7" s="2" t="s">
        <v>149</v>
      </c>
      <c r="FD7" s="2" t="s">
        <v>187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137</v>
      </c>
      <c r="FN7" s="2" t="s">
        <v>127</v>
      </c>
      <c r="FO7" s="2" t="s">
        <v>188</v>
      </c>
      <c r="FP7" s="2" t="s">
        <v>189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137</v>
      </c>
      <c r="FZ7" s="2" t="s">
        <v>144</v>
      </c>
      <c r="GA7" s="2" t="s">
        <v>152</v>
      </c>
      <c r="GB7" s="2" t="s">
        <v>130</v>
      </c>
      <c r="GC7" s="2" t="s">
        <v>139</v>
      </c>
      <c r="GD7" s="2" t="s">
        <v>130</v>
      </c>
      <c r="GE7" s="4">
        <v>3</v>
      </c>
      <c r="GF7" s="8">
        <v>592.52</v>
      </c>
      <c r="GG7" s="4">
        <v>4</v>
      </c>
      <c r="GH7" s="8">
        <v>1152.14</v>
      </c>
      <c r="GI7" s="7">
        <v>-0.25</v>
      </c>
      <c r="GJ7" s="7">
        <v>-0.4857</v>
      </c>
      <c r="GK7" s="2" t="s">
        <v>137</v>
      </c>
      <c r="GL7" s="2" t="s">
        <v>127</v>
      </c>
      <c r="GM7" s="2" t="s">
        <v>190</v>
      </c>
      <c r="GN7" s="2" t="s">
        <v>191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137</v>
      </c>
      <c r="GX7" s="2" t="s">
        <v>144</v>
      </c>
      <c r="GY7" s="2" t="s">
        <v>192</v>
      </c>
      <c r="GZ7" s="2" t="s">
        <v>130</v>
      </c>
      <c r="HA7" s="2" t="s">
        <v>139</v>
      </c>
      <c r="HB7" s="2" t="s">
        <v>130</v>
      </c>
      <c r="HC7" s="4"/>
      <c r="HD7" s="8"/>
      <c r="HE7" s="4">
        <v>34</v>
      </c>
      <c r="HF7" s="8">
        <v>10121.12</v>
      </c>
      <c r="HG7" s="7">
        <v>-1</v>
      </c>
      <c r="HH7" s="7">
        <v>-1</v>
      </c>
      <c r="HI7" s="2" t="s">
        <v>137</v>
      </c>
      <c r="HJ7" s="2" t="s">
        <v>127</v>
      </c>
      <c r="HK7" s="2" t="s">
        <v>193</v>
      </c>
      <c r="HL7" s="2" t="s">
        <v>194</v>
      </c>
      <c r="HM7" s="2" t="s">
        <v>139</v>
      </c>
      <c r="HN7" s="2" t="s">
        <v>130</v>
      </c>
      <c r="HO7" s="4"/>
      <c r="HP7" s="8"/>
      <c r="HQ7" s="4">
        <v>129</v>
      </c>
      <c r="HR7" s="8">
        <v>35701.65</v>
      </c>
      <c r="HS7" s="7">
        <v>-1</v>
      </c>
      <c r="HT7" s="7">
        <v>-1</v>
      </c>
      <c r="HU7" s="2" t="s">
        <v>137</v>
      </c>
      <c r="HV7" s="2" t="s">
        <v>158</v>
      </c>
      <c r="HW7" s="2" t="s">
        <v>195</v>
      </c>
      <c r="HX7" s="2" t="s">
        <v>196</v>
      </c>
      <c r="HY7" s="2" t="s">
        <v>139</v>
      </c>
      <c r="HZ7" s="2" t="s">
        <v>130</v>
      </c>
      <c r="IA7" s="4">
        <v>1</v>
      </c>
      <c r="IB7" s="8">
        <v>161.6</v>
      </c>
      <c r="IC7" s="4"/>
      <c r="ID7" s="8"/>
      <c r="IE7" s="7"/>
      <c r="IF7" s="7"/>
      <c r="IG7" s="2" t="s">
        <v>137</v>
      </c>
      <c r="IH7" s="2" t="s">
        <v>127</v>
      </c>
      <c r="II7" s="2" t="s">
        <v>197</v>
      </c>
      <c r="IJ7" s="2" t="s">
        <v>198</v>
      </c>
      <c r="IK7" s="2" t="s">
        <v>139</v>
      </c>
      <c r="IL7" s="2" t="s">
        <v>130</v>
      </c>
      <c r="IM7" s="4"/>
      <c r="IN7" s="8"/>
      <c r="IO7" s="4"/>
      <c r="IP7" s="8"/>
      <c r="IQ7" s="7"/>
      <c r="IR7" s="7"/>
      <c r="IS7" s="2" t="s">
        <v>137</v>
      </c>
      <c r="IT7" s="2" t="s">
        <v>127</v>
      </c>
      <c r="IU7" s="2" t="s">
        <v>199</v>
      </c>
      <c r="IV7" s="2" t="s">
        <v>200</v>
      </c>
      <c r="IW7" s="2" t="s">
        <v>139</v>
      </c>
      <c r="IX7" s="2" t="s">
        <v>130</v>
      </c>
      <c r="IY7" s="4"/>
      <c r="IZ7" s="8"/>
      <c r="JA7" s="4"/>
      <c r="JB7" s="8"/>
      <c r="JC7" s="7"/>
      <c r="JD7" s="7"/>
      <c r="JE7" s="2" t="s">
        <v>163</v>
      </c>
      <c r="JF7" s="2" t="s">
        <v>127</v>
      </c>
      <c r="JG7" s="2" t="s">
        <v>130</v>
      </c>
      <c r="JH7" s="2" t="s">
        <v>130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146</v>
      </c>
      <c r="JR7" s="2" t="s">
        <v>127</v>
      </c>
      <c r="JS7" s="2" t="s">
        <v>130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146</v>
      </c>
      <c r="KD7" s="2" t="s">
        <v>127</v>
      </c>
      <c r="KE7" s="2" t="s">
        <v>130</v>
      </c>
      <c r="KF7" s="2" t="s">
        <v>130</v>
      </c>
      <c r="KG7" s="2" t="s">
        <v>139</v>
      </c>
      <c r="KH7" s="2" t="s">
        <v>130</v>
      </c>
      <c r="KI7" s="4"/>
      <c r="KJ7" s="8"/>
      <c r="KK7" s="4"/>
      <c r="KL7" s="8"/>
      <c r="KM7" s="7"/>
      <c r="KN7" s="7"/>
      <c r="KO7" s="2" t="s">
        <v>137</v>
      </c>
      <c r="KP7" s="2" t="s">
        <v>127</v>
      </c>
      <c r="KQ7" s="2" t="s">
        <v>164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146</v>
      </c>
      <c r="LB7" s="2" t="s">
        <v>127</v>
      </c>
      <c r="LC7" s="2" t="s">
        <v>130</v>
      </c>
      <c r="LD7" s="2" t="s">
        <v>130</v>
      </c>
      <c r="LE7" s="2" t="s">
        <v>139</v>
      </c>
      <c r="LF7" s="2" t="s">
        <v>130</v>
      </c>
      <c r="LG7" s="4"/>
      <c r="LH7" s="8"/>
      <c r="LI7" s="4"/>
      <c r="LJ7" s="8"/>
      <c r="LK7" s="7"/>
      <c r="LL7" s="7"/>
      <c r="LM7" s="2" t="s">
        <v>146</v>
      </c>
      <c r="LN7" s="2" t="s">
        <v>127</v>
      </c>
      <c r="LO7" s="2" t="s">
        <v>130</v>
      </c>
      <c r="LP7" s="2" t="s">
        <v>130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2" t="s">
        <v>130</v>
      </c>
      <c r="ME7" s="4"/>
      <c r="MF7" s="8"/>
      <c r="MG7" s="4"/>
      <c r="MH7" s="8"/>
      <c r="MI7" s="7"/>
      <c r="MJ7" s="7"/>
      <c r="MK7" s="2" t="s">
        <v>146</v>
      </c>
      <c r="ML7" s="2" t="s">
        <v>127</v>
      </c>
      <c r="MM7" s="2" t="s">
        <v>130</v>
      </c>
      <c r="MN7" s="2" t="s">
        <v>130</v>
      </c>
      <c r="MO7" s="2" t="s">
        <v>139</v>
      </c>
      <c r="MP7" s="2" t="s">
        <v>130</v>
      </c>
      <c r="MQ7" s="4"/>
      <c r="MR7" s="8"/>
      <c r="MS7" s="4"/>
      <c r="MT7" s="8"/>
      <c r="MU7" s="7"/>
      <c r="MV7" s="7"/>
      <c r="MW7" s="2" t="s">
        <v>146</v>
      </c>
      <c r="MX7" s="2" t="s">
        <v>144</v>
      </c>
      <c r="MY7" s="2" t="s">
        <v>130</v>
      </c>
      <c r="MZ7" s="2" t="s">
        <v>130</v>
      </c>
      <c r="NA7" s="2" t="s">
        <v>139</v>
      </c>
      <c r="NB7" s="2" t="s">
        <v>130</v>
      </c>
      <c r="NC7" s="4"/>
      <c r="ND7" s="8"/>
      <c r="NE7" s="4"/>
      <c r="NF7" s="8"/>
      <c r="NG7" s="7"/>
      <c r="NH7" s="7"/>
      <c r="NI7" s="2" t="s">
        <v>166</v>
      </c>
      <c r="NJ7" s="2" t="s">
        <v>127</v>
      </c>
      <c r="NK7" s="2" t="s">
        <v>130</v>
      </c>
      <c r="NL7" s="2" t="s">
        <v>130</v>
      </c>
      <c r="NM7" s="2" t="s">
        <v>139</v>
      </c>
      <c r="NN7" s="2" t="s">
        <v>130</v>
      </c>
      <c r="NO7" s="4"/>
      <c r="NP7" s="8"/>
      <c r="NQ7" s="4"/>
      <c r="NR7" s="8"/>
      <c r="NS7" s="7"/>
      <c r="NT7" s="7"/>
      <c r="NU7" s="2" t="s">
        <v>146</v>
      </c>
      <c r="NV7" s="2" t="s">
        <v>127</v>
      </c>
      <c r="NW7" s="2" t="s">
        <v>130</v>
      </c>
      <c r="NX7" s="2" t="s">
        <v>130</v>
      </c>
      <c r="NY7" s="2" t="s">
        <v>139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137</v>
      </c>
      <c r="OT7" s="2" t="s">
        <v>127</v>
      </c>
      <c r="OU7" s="2" t="s">
        <v>201</v>
      </c>
      <c r="OV7" s="2" t="s">
        <v>130</v>
      </c>
      <c r="OW7" s="2" t="s">
        <v>139</v>
      </c>
      <c r="OX7" s="2" t="s">
        <v>130</v>
      </c>
      <c r="OY7" s="4"/>
      <c r="OZ7" s="8"/>
      <c r="PA7" s="4"/>
      <c r="PB7" s="8"/>
      <c r="PC7" s="7"/>
      <c r="PD7" s="7"/>
      <c r="PE7" s="2" t="s">
        <v>163</v>
      </c>
      <c r="PF7" s="2" t="s">
        <v>127</v>
      </c>
      <c r="PG7" s="2" t="s">
        <v>130</v>
      </c>
      <c r="PH7" s="2" t="s">
        <v>130</v>
      </c>
      <c r="PI7" s="2" t="s">
        <v>139</v>
      </c>
      <c r="PJ7" s="2" t="s">
        <v>130</v>
      </c>
      <c r="PK7" s="4"/>
      <c r="PL7" s="8"/>
      <c r="PM7" s="4"/>
      <c r="PN7" s="8"/>
      <c r="PO7" s="7"/>
      <c r="PP7" s="7"/>
      <c r="PQ7" s="2" t="s">
        <v>166</v>
      </c>
      <c r="PR7" s="2" t="s">
        <v>144</v>
      </c>
      <c r="PS7" s="2" t="s">
        <v>202</v>
      </c>
      <c r="PT7" s="2" t="s">
        <v>130</v>
      </c>
      <c r="PU7" s="2" t="s">
        <v>139</v>
      </c>
      <c r="PV7" s="2" t="s">
        <v>130</v>
      </c>
      <c r="PW7" s="4"/>
      <c r="PX7" s="8"/>
      <c r="PY7" s="4"/>
      <c r="PZ7" s="8"/>
      <c r="QA7" s="7"/>
      <c r="QB7" s="7"/>
      <c r="QC7" s="2" t="s">
        <v>146</v>
      </c>
      <c r="QD7" s="2" t="s">
        <v>127</v>
      </c>
      <c r="QE7" s="2" t="s">
        <v>130</v>
      </c>
      <c r="QF7" s="2" t="s">
        <v>130</v>
      </c>
      <c r="QG7" s="2" t="s">
        <v>139</v>
      </c>
      <c r="QH7" s="2" t="s">
        <v>130</v>
      </c>
      <c r="QI7" s="4"/>
      <c r="QJ7" s="8"/>
      <c r="QK7" s="4"/>
      <c r="QL7" s="8"/>
      <c r="QM7" s="7"/>
      <c r="QN7" s="7"/>
      <c r="QO7" s="2" t="s">
        <v>168</v>
      </c>
      <c r="QP7" s="2" t="s">
        <v>127</v>
      </c>
      <c r="QQ7" s="2" t="s">
        <v>130</v>
      </c>
      <c r="QR7" s="2" t="s">
        <v>130</v>
      </c>
      <c r="QS7" s="2" t="s">
        <v>139</v>
      </c>
      <c r="QT7" s="2" t="s">
        <v>130</v>
      </c>
    </row>
    <row r="8">
      <c r="A8" s="2" t="s">
        <v>203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204</v>
      </c>
      <c r="L8" s="3">
        <v>214.2</v>
      </c>
      <c r="M8" s="3">
        <v>224.91</v>
      </c>
      <c r="N8" s="3">
        <v>449</v>
      </c>
      <c r="O8" s="2" t="s">
        <v>127</v>
      </c>
      <c r="P8" s="2" t="s">
        <v>205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206</v>
      </c>
      <c r="Z8" s="4">
        <v>321</v>
      </c>
      <c r="AA8" s="4">
        <f>=ROUNDDOWN(21.4,0)</f>
      </c>
      <c r="AB8" s="5">
        <v>15</v>
      </c>
      <c r="AC8" s="2" t="s">
        <v>207</v>
      </c>
      <c r="AD8" s="4">
        <v>110</v>
      </c>
      <c r="AE8" s="4">
        <v>230</v>
      </c>
      <c r="AF8" s="6">
        <v>65</v>
      </c>
      <c r="AG8" s="6">
        <v>48</v>
      </c>
      <c r="AH8" s="7">
        <v>0.8877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664</v>
      </c>
      <c r="AQ8" s="8">
        <v>149633.98</v>
      </c>
      <c r="AR8" s="4">
        <v>408</v>
      </c>
      <c r="AS8" s="8">
        <v>94974.32</v>
      </c>
      <c r="AT8" s="7">
        <v>0.6275</v>
      </c>
      <c r="AU8" s="7">
        <v>0.5755</v>
      </c>
      <c r="AV8" s="4">
        <v>664</v>
      </c>
      <c r="AW8" s="8">
        <v>149633.98</v>
      </c>
      <c r="AX8" s="4">
        <v>408</v>
      </c>
      <c r="AY8" s="8">
        <v>94974.32</v>
      </c>
      <c r="AZ8" s="7">
        <v>0.6275</v>
      </c>
      <c r="BA8" s="7">
        <v>0.5755</v>
      </c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0.1507</v>
      </c>
      <c r="BJ8" s="4">
        <v>664</v>
      </c>
      <c r="BK8" s="8">
        <v>149633.98</v>
      </c>
      <c r="BL8" s="2" t="s">
        <v>208</v>
      </c>
      <c r="BM8" s="7">
        <v>1</v>
      </c>
      <c r="BN8" s="7">
        <v>1</v>
      </c>
      <c r="BO8" s="4">
        <v>393</v>
      </c>
      <c r="BP8" s="8">
        <v>83574.82</v>
      </c>
      <c r="BQ8" s="4">
        <v>326</v>
      </c>
      <c r="BR8" s="8">
        <v>71519.91</v>
      </c>
      <c r="BS8" s="7">
        <v>0.2055</v>
      </c>
      <c r="BT8" s="7">
        <v>0.1686</v>
      </c>
      <c r="BU8" s="2" t="s">
        <v>137</v>
      </c>
      <c r="BV8" s="2" t="s">
        <v>127</v>
      </c>
      <c r="BW8" s="2" t="s">
        <v>209</v>
      </c>
      <c r="BX8" s="2" t="s">
        <v>210</v>
      </c>
      <c r="BY8" s="2" t="s">
        <v>139</v>
      </c>
      <c r="BZ8" s="2" t="s">
        <v>130</v>
      </c>
      <c r="CA8" s="4">
        <v>156</v>
      </c>
      <c r="CB8" s="8">
        <v>39438.92</v>
      </c>
      <c r="CC8" s="4">
        <v>37</v>
      </c>
      <c r="CD8" s="8">
        <v>10380.35</v>
      </c>
      <c r="CE8" s="7">
        <v>3.2162</v>
      </c>
      <c r="CF8" s="7">
        <v>2.7994</v>
      </c>
      <c r="CG8" s="2" t="s">
        <v>137</v>
      </c>
      <c r="CH8" s="2" t="s">
        <v>127</v>
      </c>
      <c r="CI8" s="2" t="s">
        <v>211</v>
      </c>
      <c r="CJ8" s="2" t="s">
        <v>212</v>
      </c>
      <c r="CK8" s="2" t="s">
        <v>139</v>
      </c>
      <c r="CL8" s="2" t="s">
        <v>130</v>
      </c>
      <c r="CM8" s="4">
        <v>90</v>
      </c>
      <c r="CN8" s="8">
        <v>20421.8</v>
      </c>
      <c r="CO8" s="4">
        <v>17</v>
      </c>
      <c r="CP8" s="8">
        <v>5216.4</v>
      </c>
      <c r="CQ8" s="7">
        <v>4.2941</v>
      </c>
      <c r="CR8" s="7">
        <v>2.9149</v>
      </c>
      <c r="CS8" s="2" t="s">
        <v>137</v>
      </c>
      <c r="CT8" s="2" t="s">
        <v>127</v>
      </c>
      <c r="CU8" s="2" t="s">
        <v>206</v>
      </c>
      <c r="CV8" s="2" t="s">
        <v>213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214</v>
      </c>
      <c r="DF8" s="2" t="s">
        <v>127</v>
      </c>
      <c r="DG8" s="2" t="s">
        <v>130</v>
      </c>
      <c r="DH8" s="2" t="s">
        <v>130</v>
      </c>
      <c r="DI8" s="2" t="s">
        <v>139</v>
      </c>
      <c r="DJ8" s="2" t="s">
        <v>130</v>
      </c>
      <c r="DK8" s="4">
        <v>4</v>
      </c>
      <c r="DL8" s="8">
        <v>960</v>
      </c>
      <c r="DM8" s="4"/>
      <c r="DN8" s="8"/>
      <c r="DO8" s="7"/>
      <c r="DP8" s="7"/>
      <c r="DQ8" s="2" t="s">
        <v>165</v>
      </c>
      <c r="DR8" s="2" t="s">
        <v>127</v>
      </c>
      <c r="DS8" s="2" t="s">
        <v>130</v>
      </c>
      <c r="DT8" s="2" t="s">
        <v>130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146</v>
      </c>
      <c r="ED8" s="2" t="s">
        <v>127</v>
      </c>
      <c r="EE8" s="2" t="s">
        <v>130</v>
      </c>
      <c r="EF8" s="2" t="s">
        <v>130</v>
      </c>
      <c r="EG8" s="2" t="s">
        <v>139</v>
      </c>
      <c r="EH8" s="2" t="s">
        <v>130</v>
      </c>
      <c r="EI8" s="4">
        <v>6</v>
      </c>
      <c r="EJ8" s="8">
        <v>1547.94</v>
      </c>
      <c r="EK8" s="4">
        <v>10</v>
      </c>
      <c r="EL8" s="8">
        <v>2774.1</v>
      </c>
      <c r="EM8" s="7">
        <v>-0.4</v>
      </c>
      <c r="EN8" s="7">
        <v>-0.442</v>
      </c>
      <c r="EO8" s="2" t="s">
        <v>137</v>
      </c>
      <c r="EP8" s="2" t="s">
        <v>127</v>
      </c>
      <c r="EQ8" s="2" t="s">
        <v>215</v>
      </c>
      <c r="ER8" s="2" t="s">
        <v>216</v>
      </c>
      <c r="ES8" s="2" t="s">
        <v>139</v>
      </c>
      <c r="ET8" s="2" t="s">
        <v>130</v>
      </c>
      <c r="EU8" s="4">
        <v>3</v>
      </c>
      <c r="EV8" s="8">
        <v>484.8</v>
      </c>
      <c r="EW8" s="4"/>
      <c r="EX8" s="8"/>
      <c r="EY8" s="7"/>
      <c r="EZ8" s="7"/>
      <c r="FA8" s="2" t="s">
        <v>137</v>
      </c>
      <c r="FB8" s="2" t="s">
        <v>127</v>
      </c>
      <c r="FC8" s="2" t="s">
        <v>217</v>
      </c>
      <c r="FD8" s="2" t="s">
        <v>218</v>
      </c>
      <c r="FE8" s="2" t="s">
        <v>139</v>
      </c>
      <c r="FF8" s="2" t="s">
        <v>130</v>
      </c>
      <c r="FG8" s="4">
        <v>5</v>
      </c>
      <c r="FH8" s="8">
        <v>1563.99</v>
      </c>
      <c r="FI8" s="4">
        <v>3</v>
      </c>
      <c r="FJ8" s="8">
        <v>952.56</v>
      </c>
      <c r="FK8" s="7">
        <v>0.6667</v>
      </c>
      <c r="FL8" s="7">
        <v>0.6419</v>
      </c>
      <c r="FM8" s="2" t="s">
        <v>137</v>
      </c>
      <c r="FN8" s="2" t="s">
        <v>127</v>
      </c>
      <c r="FO8" s="2" t="s">
        <v>219</v>
      </c>
      <c r="FP8" s="2" t="s">
        <v>220</v>
      </c>
      <c r="FQ8" s="2" t="s">
        <v>139</v>
      </c>
      <c r="FR8" s="2" t="s">
        <v>130</v>
      </c>
      <c r="FS8" s="4">
        <v>2</v>
      </c>
      <c r="FT8" s="8">
        <v>539.78</v>
      </c>
      <c r="FU8" s="4"/>
      <c r="FV8" s="8"/>
      <c r="FW8" s="7"/>
      <c r="FX8" s="7"/>
      <c r="FY8" s="2" t="s">
        <v>137</v>
      </c>
      <c r="FZ8" s="2" t="s">
        <v>144</v>
      </c>
      <c r="GA8" s="2" t="s">
        <v>221</v>
      </c>
      <c r="GB8" s="2" t="s">
        <v>222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137</v>
      </c>
      <c r="GL8" s="2" t="s">
        <v>127</v>
      </c>
      <c r="GM8" s="2" t="s">
        <v>223</v>
      </c>
      <c r="GN8" s="2" t="s">
        <v>224</v>
      </c>
      <c r="GO8" s="2" t="s">
        <v>139</v>
      </c>
      <c r="GP8" s="2" t="s">
        <v>130</v>
      </c>
      <c r="GQ8" s="4">
        <v>1</v>
      </c>
      <c r="GR8" s="8">
        <v>149.63</v>
      </c>
      <c r="GS8" s="4">
        <v>1</v>
      </c>
      <c r="GT8" s="8">
        <v>283.5</v>
      </c>
      <c r="GU8" s="7"/>
      <c r="GV8" s="7">
        <v>-0.4722</v>
      </c>
      <c r="GW8" s="2" t="s">
        <v>137</v>
      </c>
      <c r="GX8" s="2" t="s">
        <v>144</v>
      </c>
      <c r="GY8" s="2" t="s">
        <v>212</v>
      </c>
      <c r="GZ8" s="2" t="s">
        <v>156</v>
      </c>
      <c r="HA8" s="2" t="s">
        <v>139</v>
      </c>
      <c r="HB8" s="2" t="s">
        <v>130</v>
      </c>
      <c r="HC8" s="4">
        <v>1</v>
      </c>
      <c r="HD8" s="8">
        <v>262.4</v>
      </c>
      <c r="HE8" s="4">
        <v>2</v>
      </c>
      <c r="HF8" s="8">
        <v>524.8</v>
      </c>
      <c r="HG8" s="7">
        <v>-0.5</v>
      </c>
      <c r="HH8" s="7">
        <v>-0.5</v>
      </c>
      <c r="HI8" s="2" t="s">
        <v>137</v>
      </c>
      <c r="HJ8" s="2" t="s">
        <v>127</v>
      </c>
      <c r="HK8" s="2" t="s">
        <v>142</v>
      </c>
      <c r="HL8" s="2" t="s">
        <v>225</v>
      </c>
      <c r="HM8" s="2" t="s">
        <v>139</v>
      </c>
      <c r="HN8" s="2" t="s">
        <v>130</v>
      </c>
      <c r="HO8" s="4">
        <v>2</v>
      </c>
      <c r="HP8" s="8">
        <v>528.3</v>
      </c>
      <c r="HQ8" s="4">
        <v>12</v>
      </c>
      <c r="HR8" s="8">
        <v>3322.7</v>
      </c>
      <c r="HS8" s="7">
        <v>-0.8333</v>
      </c>
      <c r="HT8" s="7">
        <v>-0.841</v>
      </c>
      <c r="HU8" s="2" t="s">
        <v>137</v>
      </c>
      <c r="HV8" s="2" t="s">
        <v>158</v>
      </c>
      <c r="HW8" s="2" t="s">
        <v>226</v>
      </c>
      <c r="HX8" s="2" t="s">
        <v>227</v>
      </c>
      <c r="HY8" s="2" t="s">
        <v>139</v>
      </c>
      <c r="HZ8" s="2" t="s">
        <v>130</v>
      </c>
      <c r="IA8" s="4">
        <v>1</v>
      </c>
      <c r="IB8" s="8">
        <v>161.6</v>
      </c>
      <c r="IC8" s="4"/>
      <c r="ID8" s="8"/>
      <c r="IE8" s="7"/>
      <c r="IF8" s="7"/>
      <c r="IG8" s="2" t="s">
        <v>137</v>
      </c>
      <c r="IH8" s="2" t="s">
        <v>127</v>
      </c>
      <c r="II8" s="2" t="s">
        <v>228</v>
      </c>
      <c r="IJ8" s="2" t="s">
        <v>229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137</v>
      </c>
      <c r="IT8" s="2" t="s">
        <v>127</v>
      </c>
      <c r="IU8" s="2" t="s">
        <v>206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163</v>
      </c>
      <c r="JF8" s="2" t="s">
        <v>127</v>
      </c>
      <c r="JG8" s="2" t="s">
        <v>130</v>
      </c>
      <c r="JH8" s="2" t="s">
        <v>130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146</v>
      </c>
      <c r="JR8" s="2" t="s">
        <v>127</v>
      </c>
      <c r="JS8" s="2" t="s">
        <v>130</v>
      </c>
      <c r="JT8" s="2" t="s">
        <v>130</v>
      </c>
      <c r="JU8" s="2" t="s">
        <v>139</v>
      </c>
      <c r="JV8" s="2" t="s">
        <v>130</v>
      </c>
      <c r="JW8" s="4"/>
      <c r="JX8" s="8"/>
      <c r="JY8" s="4"/>
      <c r="JZ8" s="8"/>
      <c r="KA8" s="7"/>
      <c r="KB8" s="7"/>
      <c r="KC8" s="2" t="s">
        <v>146</v>
      </c>
      <c r="KD8" s="2" t="s">
        <v>127</v>
      </c>
      <c r="KE8" s="2" t="s">
        <v>130</v>
      </c>
      <c r="KF8" s="2" t="s">
        <v>130</v>
      </c>
      <c r="KG8" s="2" t="s">
        <v>139</v>
      </c>
      <c r="KH8" s="2" t="s">
        <v>130</v>
      </c>
      <c r="KI8" s="4"/>
      <c r="KJ8" s="8"/>
      <c r="KK8" s="4"/>
      <c r="KL8" s="8"/>
      <c r="KM8" s="7"/>
      <c r="KN8" s="7"/>
      <c r="KO8" s="2" t="s">
        <v>137</v>
      </c>
      <c r="KP8" s="2" t="s">
        <v>127</v>
      </c>
      <c r="KQ8" s="2" t="s">
        <v>164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146</v>
      </c>
      <c r="LB8" s="2" t="s">
        <v>127</v>
      </c>
      <c r="LC8" s="2" t="s">
        <v>130</v>
      </c>
      <c r="LD8" s="2" t="s">
        <v>130</v>
      </c>
      <c r="LE8" s="2" t="s">
        <v>139</v>
      </c>
      <c r="LF8" s="2" t="s">
        <v>130</v>
      </c>
      <c r="LG8" s="4"/>
      <c r="LH8" s="8"/>
      <c r="LI8" s="4"/>
      <c r="LJ8" s="8"/>
      <c r="LK8" s="7"/>
      <c r="LL8" s="7"/>
      <c r="LM8" s="2" t="s">
        <v>146</v>
      </c>
      <c r="LN8" s="2" t="s">
        <v>127</v>
      </c>
      <c r="LO8" s="2" t="s">
        <v>130</v>
      </c>
      <c r="LP8" s="2" t="s">
        <v>130</v>
      </c>
      <c r="LQ8" s="2" t="s">
        <v>139</v>
      </c>
      <c r="LR8" s="2" t="s">
        <v>130</v>
      </c>
      <c r="LS8" s="4"/>
      <c r="LT8" s="8"/>
      <c r="LU8" s="4"/>
      <c r="LV8" s="8"/>
      <c r="LW8" s="7"/>
      <c r="LX8" s="7"/>
      <c r="LY8" s="2" t="s">
        <v>165</v>
      </c>
      <c r="LZ8" s="2" t="s">
        <v>127</v>
      </c>
      <c r="MA8" s="2" t="s">
        <v>130</v>
      </c>
      <c r="MB8" s="2" t="s">
        <v>130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146</v>
      </c>
      <c r="ML8" s="2" t="s">
        <v>127</v>
      </c>
      <c r="MM8" s="2" t="s">
        <v>130</v>
      </c>
      <c r="MN8" s="2" t="s">
        <v>130</v>
      </c>
      <c r="MO8" s="2" t="s">
        <v>139</v>
      </c>
      <c r="MP8" s="2" t="s">
        <v>130</v>
      </c>
      <c r="MQ8" s="4"/>
      <c r="MR8" s="8"/>
      <c r="MS8" s="4"/>
      <c r="MT8" s="8"/>
      <c r="MU8" s="7"/>
      <c r="MV8" s="7"/>
      <c r="MW8" s="2" t="s">
        <v>146</v>
      </c>
      <c r="MX8" s="2" t="s">
        <v>144</v>
      </c>
      <c r="MY8" s="2" t="s">
        <v>130</v>
      </c>
      <c r="MZ8" s="2" t="s">
        <v>130</v>
      </c>
      <c r="NA8" s="2" t="s">
        <v>139</v>
      </c>
      <c r="NB8" s="2" t="s">
        <v>130</v>
      </c>
      <c r="NC8" s="4"/>
      <c r="ND8" s="8"/>
      <c r="NE8" s="4"/>
      <c r="NF8" s="8"/>
      <c r="NG8" s="7"/>
      <c r="NH8" s="7"/>
      <c r="NI8" s="2" t="s">
        <v>166</v>
      </c>
      <c r="NJ8" s="2" t="s">
        <v>127</v>
      </c>
      <c r="NK8" s="2" t="s">
        <v>130</v>
      </c>
      <c r="NL8" s="2" t="s">
        <v>130</v>
      </c>
      <c r="NM8" s="2" t="s">
        <v>139</v>
      </c>
      <c r="NN8" s="2" t="s">
        <v>130</v>
      </c>
      <c r="NO8" s="4"/>
      <c r="NP8" s="8"/>
      <c r="NQ8" s="4"/>
      <c r="NR8" s="8"/>
      <c r="NS8" s="7"/>
      <c r="NT8" s="7"/>
      <c r="NU8" s="2" t="s">
        <v>146</v>
      </c>
      <c r="NV8" s="2" t="s">
        <v>127</v>
      </c>
      <c r="NW8" s="2" t="s">
        <v>130</v>
      </c>
      <c r="NX8" s="2" t="s">
        <v>130</v>
      </c>
      <c r="NY8" s="2" t="s">
        <v>139</v>
      </c>
      <c r="NZ8" s="2" t="s">
        <v>130</v>
      </c>
      <c r="OA8" s="4"/>
      <c r="OB8" s="8"/>
      <c r="OC8" s="4"/>
      <c r="OD8" s="8"/>
      <c r="OE8" s="7"/>
      <c r="OF8" s="7"/>
      <c r="OG8" s="2" t="s">
        <v>146</v>
      </c>
      <c r="OH8" s="2" t="s">
        <v>127</v>
      </c>
      <c r="OI8" s="2" t="s">
        <v>130</v>
      </c>
      <c r="OJ8" s="2" t="s">
        <v>130</v>
      </c>
      <c r="OK8" s="2" t="s">
        <v>139</v>
      </c>
      <c r="OL8" s="2" t="s">
        <v>130</v>
      </c>
      <c r="OM8" s="4"/>
      <c r="ON8" s="8"/>
      <c r="OO8" s="4"/>
      <c r="OP8" s="8"/>
      <c r="OQ8" s="7"/>
      <c r="OR8" s="7"/>
      <c r="OS8" s="2" t="s">
        <v>137</v>
      </c>
      <c r="OT8" s="2" t="s">
        <v>127</v>
      </c>
      <c r="OU8" s="2" t="s">
        <v>201</v>
      </c>
      <c r="OV8" s="2" t="s">
        <v>130</v>
      </c>
      <c r="OW8" s="2" t="s">
        <v>139</v>
      </c>
      <c r="OX8" s="2" t="s">
        <v>130</v>
      </c>
      <c r="OY8" s="4"/>
      <c r="OZ8" s="8"/>
      <c r="PA8" s="4"/>
      <c r="PB8" s="8"/>
      <c r="PC8" s="7"/>
      <c r="PD8" s="7"/>
      <c r="PE8" s="2" t="s">
        <v>163</v>
      </c>
      <c r="PF8" s="2" t="s">
        <v>127</v>
      </c>
      <c r="PG8" s="2" t="s">
        <v>130</v>
      </c>
      <c r="PH8" s="2" t="s">
        <v>130</v>
      </c>
      <c r="PI8" s="2" t="s">
        <v>139</v>
      </c>
      <c r="PJ8" s="2" t="s">
        <v>130</v>
      </c>
      <c r="PK8" s="4"/>
      <c r="PL8" s="8"/>
      <c r="PM8" s="4"/>
      <c r="PN8" s="8"/>
      <c r="PO8" s="7"/>
      <c r="PP8" s="7"/>
      <c r="PQ8" s="2" t="s">
        <v>166</v>
      </c>
      <c r="PR8" s="2" t="s">
        <v>144</v>
      </c>
      <c r="PS8" s="2" t="s">
        <v>130</v>
      </c>
      <c r="PT8" s="2" t="s">
        <v>130</v>
      </c>
      <c r="PU8" s="2" t="s">
        <v>139</v>
      </c>
      <c r="PV8" s="2" t="s">
        <v>130</v>
      </c>
      <c r="PW8" s="4"/>
      <c r="PX8" s="8"/>
      <c r="PY8" s="4"/>
      <c r="PZ8" s="8"/>
      <c r="QA8" s="7"/>
      <c r="QB8" s="7"/>
      <c r="QC8" s="2" t="s">
        <v>146</v>
      </c>
      <c r="QD8" s="2" t="s">
        <v>127</v>
      </c>
      <c r="QE8" s="2" t="s">
        <v>130</v>
      </c>
      <c r="QF8" s="2" t="s">
        <v>130</v>
      </c>
      <c r="QG8" s="2" t="s">
        <v>139</v>
      </c>
      <c r="QH8" s="2" t="s">
        <v>130</v>
      </c>
      <c r="QI8" s="4"/>
      <c r="QJ8" s="8"/>
      <c r="QK8" s="4"/>
      <c r="QL8" s="8"/>
      <c r="QM8" s="7"/>
      <c r="QN8" s="7"/>
      <c r="QO8" s="2" t="s">
        <v>168</v>
      </c>
      <c r="QP8" s="2" t="s">
        <v>127</v>
      </c>
      <c r="QQ8" s="2" t="s">
        <v>130</v>
      </c>
      <c r="QR8" s="2" t="s">
        <v>130</v>
      </c>
      <c r="QS8" s="2" t="s">
        <v>139</v>
      </c>
      <c r="QT8" s="2" t="s">
        <v>130</v>
      </c>
    </row>
    <row r="9">
      <c r="A9" s="2" t="s">
        <v>230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125</v>
      </c>
      <c r="K9" s="2" t="s">
        <v>231</v>
      </c>
      <c r="L9" s="3">
        <v>214.2</v>
      </c>
      <c r="M9" s="3">
        <v>224.91</v>
      </c>
      <c r="N9" s="3">
        <v>449</v>
      </c>
      <c r="O9" s="2" t="s">
        <v>127</v>
      </c>
      <c r="P9" s="2" t="s">
        <v>232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233</v>
      </c>
      <c r="Y9" s="2" t="s">
        <v>234</v>
      </c>
      <c r="Z9" s="4">
        <v>62</v>
      </c>
      <c r="AA9" s="4">
        <f>=ROUNDDOWN(4.76923076923077,0)</f>
      </c>
      <c r="AB9" s="5">
        <v>13</v>
      </c>
      <c r="AC9" s="2" t="s">
        <v>235</v>
      </c>
      <c r="AD9" s="4">
        <v>180</v>
      </c>
      <c r="AE9" s="4">
        <v>330</v>
      </c>
      <c r="AF9" s="6">
        <v>65</v>
      </c>
      <c r="AG9" s="6">
        <v>48</v>
      </c>
      <c r="AH9" s="7">
        <v>0.9178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486</v>
      </c>
      <c r="AQ9" s="8">
        <v>100476.62</v>
      </c>
      <c r="AR9" s="4">
        <v>738</v>
      </c>
      <c r="AS9" s="8">
        <v>178254.34</v>
      </c>
      <c r="AT9" s="7">
        <v>-0.3415</v>
      </c>
      <c r="AU9" s="7">
        <v>-0.4363</v>
      </c>
      <c r="AV9" s="4">
        <v>486</v>
      </c>
      <c r="AW9" s="8">
        <v>100476.62</v>
      </c>
      <c r="AX9" s="4">
        <v>738</v>
      </c>
      <c r="AY9" s="8">
        <v>178254.34</v>
      </c>
      <c r="AZ9" s="7">
        <v>-0.3415</v>
      </c>
      <c r="BA9" s="7">
        <v>-0.4363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0.1012</v>
      </c>
      <c r="BJ9" s="4">
        <v>486</v>
      </c>
      <c r="BK9" s="8">
        <v>100476.62</v>
      </c>
      <c r="BL9" s="2" t="s">
        <v>236</v>
      </c>
      <c r="BM9" s="7">
        <v>1</v>
      </c>
      <c r="BN9" s="7">
        <v>1</v>
      </c>
      <c r="BO9" s="4">
        <v>339</v>
      </c>
      <c r="BP9" s="8">
        <v>66208.53</v>
      </c>
      <c r="BQ9" s="4">
        <v>472</v>
      </c>
      <c r="BR9" s="8">
        <v>104224.51</v>
      </c>
      <c r="BS9" s="7">
        <v>-0.2818</v>
      </c>
      <c r="BT9" s="7">
        <v>-0.3648</v>
      </c>
      <c r="BU9" s="2" t="s">
        <v>137</v>
      </c>
      <c r="BV9" s="2" t="s">
        <v>127</v>
      </c>
      <c r="BW9" s="2" t="s">
        <v>237</v>
      </c>
      <c r="BX9" s="2" t="s">
        <v>238</v>
      </c>
      <c r="BY9" s="2" t="s">
        <v>139</v>
      </c>
      <c r="BZ9" s="2" t="s">
        <v>130</v>
      </c>
      <c r="CA9" s="4">
        <v>69</v>
      </c>
      <c r="CB9" s="8">
        <v>17577.21</v>
      </c>
      <c r="CC9" s="4">
        <v>72</v>
      </c>
      <c r="CD9" s="8">
        <v>20199.6</v>
      </c>
      <c r="CE9" s="7">
        <v>-0.0417</v>
      </c>
      <c r="CF9" s="7">
        <v>-0.1298</v>
      </c>
      <c r="CG9" s="2" t="s">
        <v>137</v>
      </c>
      <c r="CH9" s="2" t="s">
        <v>127</v>
      </c>
      <c r="CI9" s="2" t="s">
        <v>239</v>
      </c>
      <c r="CJ9" s="2" t="s">
        <v>240</v>
      </c>
      <c r="CK9" s="2" t="s">
        <v>139</v>
      </c>
      <c r="CL9" s="2" t="s">
        <v>130</v>
      </c>
      <c r="CM9" s="4">
        <v>29</v>
      </c>
      <c r="CN9" s="8">
        <v>4940.79</v>
      </c>
      <c r="CO9" s="4">
        <v>33</v>
      </c>
      <c r="CP9" s="8">
        <v>9725.4</v>
      </c>
      <c r="CQ9" s="7">
        <v>-0.1212</v>
      </c>
      <c r="CR9" s="7">
        <v>-0.492</v>
      </c>
      <c r="CS9" s="2" t="s">
        <v>137</v>
      </c>
      <c r="CT9" s="2" t="s">
        <v>127</v>
      </c>
      <c r="CU9" s="2" t="s">
        <v>237</v>
      </c>
      <c r="CV9" s="2" t="s">
        <v>238</v>
      </c>
      <c r="CW9" s="2" t="s">
        <v>139</v>
      </c>
      <c r="CX9" s="2" t="s">
        <v>130</v>
      </c>
      <c r="CY9" s="4">
        <v>9</v>
      </c>
      <c r="CZ9" s="8">
        <v>2361.51</v>
      </c>
      <c r="DA9" s="4">
        <v>15</v>
      </c>
      <c r="DB9" s="8">
        <v>4465.2</v>
      </c>
      <c r="DC9" s="7">
        <v>-0.4</v>
      </c>
      <c r="DD9" s="7">
        <v>-0.4711</v>
      </c>
      <c r="DE9" s="2" t="s">
        <v>137</v>
      </c>
      <c r="DF9" s="2" t="s">
        <v>127</v>
      </c>
      <c r="DG9" s="2" t="s">
        <v>241</v>
      </c>
      <c r="DH9" s="2" t="s">
        <v>242</v>
      </c>
      <c r="DI9" s="2" t="s">
        <v>139</v>
      </c>
      <c r="DJ9" s="2" t="s">
        <v>130</v>
      </c>
      <c r="DK9" s="4">
        <v>21</v>
      </c>
      <c r="DL9" s="8">
        <v>4692</v>
      </c>
      <c r="DM9" s="4">
        <v>47</v>
      </c>
      <c r="DN9" s="8">
        <v>11280</v>
      </c>
      <c r="DO9" s="7">
        <v>-0.5532</v>
      </c>
      <c r="DP9" s="7">
        <v>-0.584</v>
      </c>
      <c r="DQ9" s="2" t="s">
        <v>165</v>
      </c>
      <c r="DR9" s="2" t="s">
        <v>127</v>
      </c>
      <c r="DS9" s="2" t="s">
        <v>130</v>
      </c>
      <c r="DT9" s="2" t="s">
        <v>130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146</v>
      </c>
      <c r="ED9" s="2" t="s">
        <v>127</v>
      </c>
      <c r="EE9" s="2" t="s">
        <v>130</v>
      </c>
      <c r="EF9" s="2" t="s">
        <v>130</v>
      </c>
      <c r="EG9" s="2" t="s">
        <v>139</v>
      </c>
      <c r="EH9" s="2" t="s">
        <v>130</v>
      </c>
      <c r="EI9" s="4">
        <v>10</v>
      </c>
      <c r="EJ9" s="8">
        <v>2618.74</v>
      </c>
      <c r="EK9" s="4">
        <v>13</v>
      </c>
      <c r="EL9" s="8">
        <v>3606.33</v>
      </c>
      <c r="EM9" s="7">
        <v>-0.2308</v>
      </c>
      <c r="EN9" s="7">
        <v>-0.2738</v>
      </c>
      <c r="EO9" s="2" t="s">
        <v>137</v>
      </c>
      <c r="EP9" s="2" t="s">
        <v>127</v>
      </c>
      <c r="EQ9" s="2" t="s">
        <v>241</v>
      </c>
      <c r="ER9" s="2" t="s">
        <v>243</v>
      </c>
      <c r="ES9" s="2" t="s">
        <v>139</v>
      </c>
      <c r="ET9" s="2" t="s">
        <v>130</v>
      </c>
      <c r="EU9" s="4">
        <v>6</v>
      </c>
      <c r="EV9" s="8">
        <v>1376.46</v>
      </c>
      <c r="EW9" s="4"/>
      <c r="EX9" s="8"/>
      <c r="EY9" s="7"/>
      <c r="EZ9" s="7"/>
      <c r="FA9" s="2" t="s">
        <v>137</v>
      </c>
      <c r="FB9" s="2" t="s">
        <v>127</v>
      </c>
      <c r="FC9" s="2" t="s">
        <v>149</v>
      </c>
      <c r="FD9" s="2" t="s">
        <v>244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165</v>
      </c>
      <c r="FN9" s="2" t="s">
        <v>127</v>
      </c>
      <c r="FO9" s="2" t="s">
        <v>130</v>
      </c>
      <c r="FP9" s="2" t="s">
        <v>130</v>
      </c>
      <c r="FQ9" s="2" t="s">
        <v>139</v>
      </c>
      <c r="FR9" s="2" t="s">
        <v>130</v>
      </c>
      <c r="FS9" s="4">
        <v>3</v>
      </c>
      <c r="FT9" s="8">
        <v>701.38</v>
      </c>
      <c r="FU9" s="4">
        <v>2</v>
      </c>
      <c r="FV9" s="8">
        <v>576.07</v>
      </c>
      <c r="FW9" s="7">
        <v>0.5</v>
      </c>
      <c r="FX9" s="7">
        <v>0.2175</v>
      </c>
      <c r="FY9" s="2" t="s">
        <v>137</v>
      </c>
      <c r="FZ9" s="2" t="s">
        <v>144</v>
      </c>
      <c r="GA9" s="2" t="s">
        <v>245</v>
      </c>
      <c r="GB9" s="2" t="s">
        <v>206</v>
      </c>
      <c r="GC9" s="2" t="s">
        <v>139</v>
      </c>
      <c r="GD9" s="2" t="s">
        <v>130</v>
      </c>
      <c r="GE9" s="4"/>
      <c r="GF9" s="8"/>
      <c r="GG9" s="4">
        <v>15</v>
      </c>
      <c r="GH9" s="8">
        <v>4500.84</v>
      </c>
      <c r="GI9" s="7">
        <v>-1</v>
      </c>
      <c r="GJ9" s="7">
        <v>-1</v>
      </c>
      <c r="GK9" s="2" t="s">
        <v>137</v>
      </c>
      <c r="GL9" s="2" t="s">
        <v>127</v>
      </c>
      <c r="GM9" s="2" t="s">
        <v>246</v>
      </c>
      <c r="GN9" s="2" t="s">
        <v>247</v>
      </c>
      <c r="GO9" s="2" t="s">
        <v>139</v>
      </c>
      <c r="GP9" s="2" t="s">
        <v>130</v>
      </c>
      <c r="GQ9" s="4"/>
      <c r="GR9" s="8"/>
      <c r="GS9" s="4">
        <v>1</v>
      </c>
      <c r="GT9" s="8">
        <v>283.5</v>
      </c>
      <c r="GU9" s="7">
        <v>-1</v>
      </c>
      <c r="GV9" s="7">
        <v>-1</v>
      </c>
      <c r="GW9" s="2" t="s">
        <v>137</v>
      </c>
      <c r="GX9" s="2" t="s">
        <v>144</v>
      </c>
      <c r="GY9" s="2" t="s">
        <v>239</v>
      </c>
      <c r="GZ9" s="2" t="s">
        <v>156</v>
      </c>
      <c r="HA9" s="2" t="s">
        <v>139</v>
      </c>
      <c r="HB9" s="2" t="s">
        <v>130</v>
      </c>
      <c r="HC9" s="4"/>
      <c r="HD9" s="8"/>
      <c r="HE9" s="4">
        <v>19</v>
      </c>
      <c r="HF9" s="8">
        <v>5655.92</v>
      </c>
      <c r="HG9" s="7">
        <v>-1</v>
      </c>
      <c r="HH9" s="7">
        <v>-1</v>
      </c>
      <c r="HI9" s="2" t="s">
        <v>137</v>
      </c>
      <c r="HJ9" s="2" t="s">
        <v>127</v>
      </c>
      <c r="HK9" s="2" t="s">
        <v>241</v>
      </c>
      <c r="HL9" s="2" t="s">
        <v>248</v>
      </c>
      <c r="HM9" s="2" t="s">
        <v>139</v>
      </c>
      <c r="HN9" s="2" t="s">
        <v>130</v>
      </c>
      <c r="HO9" s="4"/>
      <c r="HP9" s="8"/>
      <c r="HQ9" s="4">
        <v>45</v>
      </c>
      <c r="HR9" s="8">
        <v>12512.25</v>
      </c>
      <c r="HS9" s="7">
        <v>-1</v>
      </c>
      <c r="HT9" s="7">
        <v>-1</v>
      </c>
      <c r="HU9" s="2" t="s">
        <v>137</v>
      </c>
      <c r="HV9" s="2" t="s">
        <v>158</v>
      </c>
      <c r="HW9" s="2" t="s">
        <v>249</v>
      </c>
      <c r="HX9" s="2" t="s">
        <v>250</v>
      </c>
      <c r="HY9" s="2" t="s">
        <v>139</v>
      </c>
      <c r="HZ9" s="2" t="s">
        <v>130</v>
      </c>
      <c r="IA9" s="4"/>
      <c r="IB9" s="8"/>
      <c r="IC9" s="4">
        <v>4</v>
      </c>
      <c r="ID9" s="8">
        <v>1224.72</v>
      </c>
      <c r="IE9" s="7">
        <v>-1</v>
      </c>
      <c r="IF9" s="7">
        <v>-1</v>
      </c>
      <c r="IG9" s="2" t="s">
        <v>137</v>
      </c>
      <c r="IH9" s="2" t="s">
        <v>127</v>
      </c>
      <c r="II9" s="2" t="s">
        <v>251</v>
      </c>
      <c r="IJ9" s="2" t="s">
        <v>252</v>
      </c>
      <c r="IK9" s="2" t="s">
        <v>139</v>
      </c>
      <c r="IL9" s="2" t="s">
        <v>130</v>
      </c>
      <c r="IM9" s="4"/>
      <c r="IN9" s="8"/>
      <c r="IO9" s="4"/>
      <c r="IP9" s="8"/>
      <c r="IQ9" s="7"/>
      <c r="IR9" s="7"/>
      <c r="IS9" s="2" t="s">
        <v>137</v>
      </c>
      <c r="IT9" s="2" t="s">
        <v>127</v>
      </c>
      <c r="IU9" s="2" t="s">
        <v>253</v>
      </c>
      <c r="IV9" s="2" t="s">
        <v>130</v>
      </c>
      <c r="IW9" s="2" t="s">
        <v>139</v>
      </c>
      <c r="IX9" s="2" t="s">
        <v>130</v>
      </c>
      <c r="IY9" s="4"/>
      <c r="IZ9" s="8"/>
      <c r="JA9" s="4"/>
      <c r="JB9" s="8"/>
      <c r="JC9" s="7"/>
      <c r="JD9" s="7"/>
      <c r="JE9" s="2" t="s">
        <v>163</v>
      </c>
      <c r="JF9" s="2" t="s">
        <v>127</v>
      </c>
      <c r="JG9" s="2" t="s">
        <v>130</v>
      </c>
      <c r="JH9" s="2" t="s">
        <v>130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146</v>
      </c>
      <c r="JR9" s="2" t="s">
        <v>127</v>
      </c>
      <c r="JS9" s="2" t="s">
        <v>130</v>
      </c>
      <c r="JT9" s="2" t="s">
        <v>130</v>
      </c>
      <c r="JU9" s="2" t="s">
        <v>139</v>
      </c>
      <c r="JV9" s="2" t="s">
        <v>130</v>
      </c>
      <c r="JW9" s="4"/>
      <c r="JX9" s="8"/>
      <c r="JY9" s="4"/>
      <c r="JZ9" s="8"/>
      <c r="KA9" s="7"/>
      <c r="KB9" s="7"/>
      <c r="KC9" s="2" t="s">
        <v>146</v>
      </c>
      <c r="KD9" s="2" t="s">
        <v>127</v>
      </c>
      <c r="KE9" s="2" t="s">
        <v>130</v>
      </c>
      <c r="KF9" s="2" t="s">
        <v>130</v>
      </c>
      <c r="KG9" s="2" t="s">
        <v>139</v>
      </c>
      <c r="KH9" s="2" t="s">
        <v>130</v>
      </c>
      <c r="KI9" s="4"/>
      <c r="KJ9" s="8"/>
      <c r="KK9" s="4"/>
      <c r="KL9" s="8"/>
      <c r="KM9" s="7"/>
      <c r="KN9" s="7"/>
      <c r="KO9" s="2" t="s">
        <v>137</v>
      </c>
      <c r="KP9" s="2" t="s">
        <v>127</v>
      </c>
      <c r="KQ9" s="2" t="s">
        <v>164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146</v>
      </c>
      <c r="LB9" s="2" t="s">
        <v>127</v>
      </c>
      <c r="LC9" s="2" t="s">
        <v>130</v>
      </c>
      <c r="LD9" s="2" t="s">
        <v>130</v>
      </c>
      <c r="LE9" s="2" t="s">
        <v>139</v>
      </c>
      <c r="LF9" s="2" t="s">
        <v>130</v>
      </c>
      <c r="LG9" s="4"/>
      <c r="LH9" s="8"/>
      <c r="LI9" s="4"/>
      <c r="LJ9" s="8"/>
      <c r="LK9" s="7"/>
      <c r="LL9" s="7"/>
      <c r="LM9" s="2" t="s">
        <v>146</v>
      </c>
      <c r="LN9" s="2" t="s">
        <v>127</v>
      </c>
      <c r="LO9" s="2" t="s">
        <v>130</v>
      </c>
      <c r="LP9" s="2" t="s">
        <v>130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165</v>
      </c>
      <c r="LZ9" s="2" t="s">
        <v>127</v>
      </c>
      <c r="MA9" s="2" t="s">
        <v>130</v>
      </c>
      <c r="MB9" s="2" t="s">
        <v>130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146</v>
      </c>
      <c r="ML9" s="2" t="s">
        <v>127</v>
      </c>
      <c r="MM9" s="2" t="s">
        <v>130</v>
      </c>
      <c r="MN9" s="2" t="s">
        <v>130</v>
      </c>
      <c r="MO9" s="2" t="s">
        <v>139</v>
      </c>
      <c r="MP9" s="2" t="s">
        <v>130</v>
      </c>
      <c r="MQ9" s="4"/>
      <c r="MR9" s="8"/>
      <c r="MS9" s="4"/>
      <c r="MT9" s="8"/>
      <c r="MU9" s="7"/>
      <c r="MV9" s="7"/>
      <c r="MW9" s="2" t="s">
        <v>146</v>
      </c>
      <c r="MX9" s="2" t="s">
        <v>144</v>
      </c>
      <c r="MY9" s="2" t="s">
        <v>130</v>
      </c>
      <c r="MZ9" s="2" t="s">
        <v>130</v>
      </c>
      <c r="NA9" s="2" t="s">
        <v>139</v>
      </c>
      <c r="NB9" s="2" t="s">
        <v>130</v>
      </c>
      <c r="NC9" s="4"/>
      <c r="ND9" s="8"/>
      <c r="NE9" s="4"/>
      <c r="NF9" s="8"/>
      <c r="NG9" s="7"/>
      <c r="NH9" s="7"/>
      <c r="NI9" s="2" t="s">
        <v>166</v>
      </c>
      <c r="NJ9" s="2" t="s">
        <v>127</v>
      </c>
      <c r="NK9" s="2" t="s">
        <v>130</v>
      </c>
      <c r="NL9" s="2" t="s">
        <v>130</v>
      </c>
      <c r="NM9" s="2" t="s">
        <v>139</v>
      </c>
      <c r="NN9" s="2" t="s">
        <v>130</v>
      </c>
      <c r="NO9" s="4"/>
      <c r="NP9" s="8"/>
      <c r="NQ9" s="4"/>
      <c r="NR9" s="8"/>
      <c r="NS9" s="7"/>
      <c r="NT9" s="7"/>
      <c r="NU9" s="2" t="s">
        <v>146</v>
      </c>
      <c r="NV9" s="2" t="s">
        <v>127</v>
      </c>
      <c r="NW9" s="2" t="s">
        <v>130</v>
      </c>
      <c r="NX9" s="2" t="s">
        <v>130</v>
      </c>
      <c r="NY9" s="2" t="s">
        <v>139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137</v>
      </c>
      <c r="OT9" s="2" t="s">
        <v>127</v>
      </c>
      <c r="OU9" s="2" t="s">
        <v>254</v>
      </c>
      <c r="OV9" s="2" t="s">
        <v>130</v>
      </c>
      <c r="OW9" s="2" t="s">
        <v>139</v>
      </c>
      <c r="OX9" s="2" t="s">
        <v>130</v>
      </c>
      <c r="OY9" s="4"/>
      <c r="OZ9" s="8"/>
      <c r="PA9" s="4"/>
      <c r="PB9" s="8"/>
      <c r="PC9" s="7"/>
      <c r="PD9" s="7"/>
      <c r="PE9" s="2" t="s">
        <v>163</v>
      </c>
      <c r="PF9" s="2" t="s">
        <v>127</v>
      </c>
      <c r="PG9" s="2" t="s">
        <v>130</v>
      </c>
      <c r="PH9" s="2" t="s">
        <v>130</v>
      </c>
      <c r="PI9" s="2" t="s">
        <v>139</v>
      </c>
      <c r="PJ9" s="2" t="s">
        <v>130</v>
      </c>
      <c r="PK9" s="4"/>
      <c r="PL9" s="8"/>
      <c r="PM9" s="4"/>
      <c r="PN9" s="8"/>
      <c r="PO9" s="7"/>
      <c r="PP9" s="7"/>
      <c r="PQ9" s="2" t="s">
        <v>166</v>
      </c>
      <c r="PR9" s="2" t="s">
        <v>144</v>
      </c>
      <c r="PS9" s="2" t="s">
        <v>130</v>
      </c>
      <c r="PT9" s="2" t="s">
        <v>130</v>
      </c>
      <c r="PU9" s="2" t="s">
        <v>139</v>
      </c>
      <c r="PV9" s="2" t="s">
        <v>130</v>
      </c>
      <c r="PW9" s="4"/>
      <c r="PX9" s="8"/>
      <c r="PY9" s="4"/>
      <c r="PZ9" s="8"/>
      <c r="QA9" s="7"/>
      <c r="QB9" s="7"/>
      <c r="QC9" s="2" t="s">
        <v>146</v>
      </c>
      <c r="QD9" s="2" t="s">
        <v>127</v>
      </c>
      <c r="QE9" s="2" t="s">
        <v>130</v>
      </c>
      <c r="QF9" s="2" t="s">
        <v>130</v>
      </c>
      <c r="QG9" s="2" t="s">
        <v>139</v>
      </c>
      <c r="QH9" s="2" t="s">
        <v>130</v>
      </c>
      <c r="QI9" s="4"/>
      <c r="QJ9" s="8"/>
      <c r="QK9" s="4"/>
      <c r="QL9" s="8"/>
      <c r="QM9" s="7"/>
      <c r="QN9" s="7"/>
      <c r="QO9" s="2" t="s">
        <v>168</v>
      </c>
      <c r="QP9" s="2" t="s">
        <v>127</v>
      </c>
      <c r="QQ9" s="2" t="s">
        <v>130</v>
      </c>
      <c r="QR9" s="2" t="s">
        <v>130</v>
      </c>
      <c r="QS9" s="2" t="s">
        <v>139</v>
      </c>
      <c r="QT9" s="2" t="s">
        <v>130</v>
      </c>
    </row>
    <row r="10">
      <c r="A10" s="2" t="s">
        <v>255</v>
      </c>
      <c r="B10" s="2" t="s">
        <v>119</v>
      </c>
      <c r="C10" s="2" t="s">
        <v>120</v>
      </c>
      <c r="D10" s="2" t="s">
        <v>256</v>
      </c>
      <c r="E10" s="2" t="s">
        <v>257</v>
      </c>
      <c r="F10" s="2" t="s">
        <v>123</v>
      </c>
      <c r="G10" s="2" t="s">
        <v>123</v>
      </c>
      <c r="H10" s="2" t="s">
        <v>123</v>
      </c>
      <c r="I10" s="2" t="s">
        <v>258</v>
      </c>
      <c r="J10" s="2" t="s">
        <v>259</v>
      </c>
      <c r="K10" s="2" t="s">
        <v>126</v>
      </c>
      <c r="L10" s="3">
        <v>143</v>
      </c>
      <c r="M10" s="3">
        <v>150.15</v>
      </c>
      <c r="N10" s="3">
        <v>299</v>
      </c>
      <c r="O10" s="2" t="s">
        <v>260</v>
      </c>
      <c r="P10" s="2" t="s">
        <v>261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130</v>
      </c>
      <c r="V10" s="2" t="s">
        <v>262</v>
      </c>
      <c r="W10" s="2" t="s">
        <v>233</v>
      </c>
      <c r="X10" s="2" t="s">
        <v>130</v>
      </c>
      <c r="Y10" s="2" t="s">
        <v>263</v>
      </c>
      <c r="Z10" s="4">
        <v>1142</v>
      </c>
      <c r="AA10" s="4">
        <f>=ROUNDDOWN(1142,0)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101</v>
      </c>
      <c r="AQ10" s="8">
        <v>13582.31</v>
      </c>
      <c r="AR10" s="4">
        <v>211</v>
      </c>
      <c r="AS10" s="8">
        <v>36422.26</v>
      </c>
      <c r="AT10" s="7">
        <v>-0.5213</v>
      </c>
      <c r="AU10" s="7">
        <v>-0.6271</v>
      </c>
      <c r="AV10" s="4">
        <v>101</v>
      </c>
      <c r="AW10" s="8">
        <v>13582.31</v>
      </c>
      <c r="AX10" s="4">
        <v>211</v>
      </c>
      <c r="AY10" s="8">
        <v>36422.26</v>
      </c>
      <c r="AZ10" s="7">
        <v>-0.5213</v>
      </c>
      <c r="BA10" s="7">
        <v>-0.6271</v>
      </c>
      <c r="BB10" s="7">
        <v>1</v>
      </c>
      <c r="BC10" s="4">
        <v>101</v>
      </c>
      <c r="BD10" s="8">
        <v>13582.31</v>
      </c>
      <c r="BE10" s="4">
        <v>211</v>
      </c>
      <c r="BF10" s="8">
        <v>36422.26</v>
      </c>
      <c r="BG10" s="7">
        <v>-0.5213</v>
      </c>
      <c r="BH10" s="7">
        <v>-0.6271</v>
      </c>
      <c r="BI10" s="7">
        <v>1</v>
      </c>
      <c r="BJ10" s="4">
        <v>101</v>
      </c>
      <c r="BK10" s="8">
        <v>13582.31</v>
      </c>
      <c r="BL10" s="2" t="s">
        <v>264</v>
      </c>
      <c r="BM10" s="7">
        <v>1</v>
      </c>
      <c r="BN10" s="7">
        <v>1</v>
      </c>
      <c r="BO10" s="4">
        <v>54</v>
      </c>
      <c r="BP10" s="8">
        <v>6038.75</v>
      </c>
      <c r="BQ10" s="4">
        <v>145</v>
      </c>
      <c r="BR10" s="8">
        <v>24286.92</v>
      </c>
      <c r="BS10" s="7">
        <v>-0.6276</v>
      </c>
      <c r="BT10" s="7">
        <v>-0.7514</v>
      </c>
      <c r="BU10" s="2" t="s">
        <v>137</v>
      </c>
      <c r="BV10" s="2" t="s">
        <v>127</v>
      </c>
      <c r="BW10" s="2" t="s">
        <v>265</v>
      </c>
      <c r="BX10" s="2" t="s">
        <v>266</v>
      </c>
      <c r="BY10" s="2" t="s">
        <v>139</v>
      </c>
      <c r="BZ10" s="2" t="s">
        <v>130</v>
      </c>
      <c r="CA10" s="4">
        <v>28</v>
      </c>
      <c r="CB10" s="8">
        <v>4535.72</v>
      </c>
      <c r="CC10" s="4">
        <v>24</v>
      </c>
      <c r="CD10" s="8">
        <v>4430.97</v>
      </c>
      <c r="CE10" s="7">
        <v>0.1667</v>
      </c>
      <c r="CF10" s="7">
        <v>0.0236</v>
      </c>
      <c r="CG10" s="2" t="s">
        <v>137</v>
      </c>
      <c r="CH10" s="2" t="s">
        <v>127</v>
      </c>
      <c r="CI10" s="2" t="s">
        <v>267</v>
      </c>
      <c r="CJ10" s="2" t="s">
        <v>268</v>
      </c>
      <c r="CK10" s="2" t="s">
        <v>139</v>
      </c>
      <c r="CL10" s="2" t="s">
        <v>130</v>
      </c>
      <c r="CM10" s="4">
        <v>6</v>
      </c>
      <c r="CN10" s="8">
        <v>840.82</v>
      </c>
      <c r="CO10" s="4">
        <v>10</v>
      </c>
      <c r="CP10" s="8">
        <v>1784.46</v>
      </c>
      <c r="CQ10" s="7">
        <v>-0.4</v>
      </c>
      <c r="CR10" s="7">
        <v>-0.5288</v>
      </c>
      <c r="CS10" s="2" t="s">
        <v>137</v>
      </c>
      <c r="CT10" s="2" t="s">
        <v>127</v>
      </c>
      <c r="CU10" s="2" t="s">
        <v>267</v>
      </c>
      <c r="CV10" s="2" t="s">
        <v>269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168</v>
      </c>
      <c r="DF10" s="2" t="s">
        <v>127</v>
      </c>
      <c r="DG10" s="2" t="s">
        <v>130</v>
      </c>
      <c r="DH10" s="2" t="s">
        <v>130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165</v>
      </c>
      <c r="DR10" s="2" t="s">
        <v>127</v>
      </c>
      <c r="DS10" s="2" t="s">
        <v>130</v>
      </c>
      <c r="DT10" s="2" t="s">
        <v>130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146</v>
      </c>
      <c r="ED10" s="2" t="s">
        <v>127</v>
      </c>
      <c r="EE10" s="2" t="s">
        <v>130</v>
      </c>
      <c r="EF10" s="2" t="s">
        <v>130</v>
      </c>
      <c r="EG10" s="2" t="s">
        <v>139</v>
      </c>
      <c r="EH10" s="2" t="s">
        <v>130</v>
      </c>
      <c r="EI10" s="4">
        <v>1</v>
      </c>
      <c r="EJ10" s="8">
        <v>194.04</v>
      </c>
      <c r="EK10" s="4"/>
      <c r="EL10" s="8"/>
      <c r="EM10" s="7"/>
      <c r="EN10" s="7"/>
      <c r="EO10" s="2" t="s">
        <v>137</v>
      </c>
      <c r="EP10" s="2" t="s">
        <v>127</v>
      </c>
      <c r="EQ10" s="2" t="s">
        <v>270</v>
      </c>
      <c r="ER10" s="2" t="s">
        <v>271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146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>
        <v>6</v>
      </c>
      <c r="FH10" s="8">
        <v>1009.02</v>
      </c>
      <c r="FI10" s="4">
        <v>6</v>
      </c>
      <c r="FJ10" s="8">
        <v>1164.24</v>
      </c>
      <c r="FK10" s="7"/>
      <c r="FL10" s="7">
        <v>-0.1333</v>
      </c>
      <c r="FM10" s="2" t="s">
        <v>137</v>
      </c>
      <c r="FN10" s="2" t="s">
        <v>127</v>
      </c>
      <c r="FO10" s="2" t="s">
        <v>219</v>
      </c>
      <c r="FP10" s="2" t="s">
        <v>272</v>
      </c>
      <c r="FQ10" s="2" t="s">
        <v>139</v>
      </c>
      <c r="FR10" s="2" t="s">
        <v>130</v>
      </c>
      <c r="FS10" s="4">
        <v>4</v>
      </c>
      <c r="FT10" s="8">
        <v>648.64</v>
      </c>
      <c r="FU10" s="4"/>
      <c r="FV10" s="8"/>
      <c r="FW10" s="7"/>
      <c r="FX10" s="7"/>
      <c r="FY10" s="2" t="s">
        <v>137</v>
      </c>
      <c r="FZ10" s="2" t="s">
        <v>144</v>
      </c>
      <c r="GA10" s="2" t="s">
        <v>221</v>
      </c>
      <c r="GB10" s="2" t="s">
        <v>273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146</v>
      </c>
      <c r="GL10" s="2" t="s">
        <v>127</v>
      </c>
      <c r="GM10" s="2" t="s">
        <v>130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137</v>
      </c>
      <c r="GX10" s="2" t="s">
        <v>144</v>
      </c>
      <c r="GY10" s="2" t="s">
        <v>267</v>
      </c>
      <c r="GZ10" s="2" t="s">
        <v>130</v>
      </c>
      <c r="HA10" s="2" t="s">
        <v>139</v>
      </c>
      <c r="HB10" s="2" t="s">
        <v>130</v>
      </c>
      <c r="HC10" s="4">
        <v>2</v>
      </c>
      <c r="HD10" s="8">
        <v>315.32</v>
      </c>
      <c r="HE10" s="4">
        <v>23</v>
      </c>
      <c r="HF10" s="8">
        <v>4183.93</v>
      </c>
      <c r="HG10" s="7">
        <v>-0.913</v>
      </c>
      <c r="HH10" s="7">
        <v>-0.9246</v>
      </c>
      <c r="HI10" s="2" t="s">
        <v>137</v>
      </c>
      <c r="HJ10" s="2" t="s">
        <v>127</v>
      </c>
      <c r="HK10" s="2" t="s">
        <v>274</v>
      </c>
      <c r="HL10" s="2" t="s">
        <v>275</v>
      </c>
      <c r="HM10" s="2" t="s">
        <v>139</v>
      </c>
      <c r="HN10" s="2" t="s">
        <v>130</v>
      </c>
      <c r="HO10" s="4"/>
      <c r="HP10" s="8"/>
      <c r="HQ10" s="4">
        <v>3</v>
      </c>
      <c r="HR10" s="8">
        <v>571.74</v>
      </c>
      <c r="HS10" s="7">
        <v>-1</v>
      </c>
      <c r="HT10" s="7">
        <v>-1</v>
      </c>
      <c r="HU10" s="2" t="s">
        <v>137</v>
      </c>
      <c r="HV10" s="2" t="s">
        <v>158</v>
      </c>
      <c r="HW10" s="2" t="s">
        <v>276</v>
      </c>
      <c r="HX10" s="2" t="s">
        <v>277</v>
      </c>
      <c r="HY10" s="2" t="s">
        <v>139</v>
      </c>
      <c r="HZ10" s="2" t="s">
        <v>130</v>
      </c>
      <c r="IA10" s="4"/>
      <c r="IB10" s="8"/>
      <c r="IC10" s="4"/>
      <c r="ID10" s="8"/>
      <c r="IE10" s="7"/>
      <c r="IF10" s="7"/>
      <c r="IG10" s="2" t="s">
        <v>137</v>
      </c>
      <c r="IH10" s="2" t="s">
        <v>127</v>
      </c>
      <c r="II10" s="2" t="s">
        <v>180</v>
      </c>
      <c r="IJ10" s="2" t="s">
        <v>130</v>
      </c>
      <c r="IK10" s="2" t="s">
        <v>139</v>
      </c>
      <c r="IL10" s="2" t="s">
        <v>130</v>
      </c>
      <c r="IM10" s="4"/>
      <c r="IN10" s="8"/>
      <c r="IO10" s="4"/>
      <c r="IP10" s="8"/>
      <c r="IQ10" s="7"/>
      <c r="IR10" s="7"/>
      <c r="IS10" s="2" t="s">
        <v>137</v>
      </c>
      <c r="IT10" s="2" t="s">
        <v>127</v>
      </c>
      <c r="IU10" s="2" t="s">
        <v>267</v>
      </c>
      <c r="IV10" s="2" t="s">
        <v>130</v>
      </c>
      <c r="IW10" s="2" t="s">
        <v>139</v>
      </c>
      <c r="IX10" s="2" t="s">
        <v>130</v>
      </c>
      <c r="IY10" s="4"/>
      <c r="IZ10" s="8"/>
      <c r="JA10" s="4"/>
      <c r="JB10" s="8"/>
      <c r="JC10" s="7"/>
      <c r="JD10" s="7"/>
      <c r="JE10" s="2" t="s">
        <v>146</v>
      </c>
      <c r="JF10" s="2" t="s">
        <v>127</v>
      </c>
      <c r="JG10" s="2" t="s">
        <v>130</v>
      </c>
      <c r="JH10" s="2" t="s">
        <v>130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146</v>
      </c>
      <c r="JR10" s="2" t="s">
        <v>127</v>
      </c>
      <c r="JS10" s="2" t="s">
        <v>130</v>
      </c>
      <c r="JT10" s="2" t="s">
        <v>130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146</v>
      </c>
      <c r="KD10" s="2" t="s">
        <v>127</v>
      </c>
      <c r="KE10" s="2" t="s">
        <v>130</v>
      </c>
      <c r="KF10" s="2" t="s">
        <v>130</v>
      </c>
      <c r="KG10" s="2" t="s">
        <v>139</v>
      </c>
      <c r="KH10" s="2" t="s">
        <v>130</v>
      </c>
      <c r="KI10" s="4"/>
      <c r="KJ10" s="8"/>
      <c r="KK10" s="4"/>
      <c r="KL10" s="8"/>
      <c r="KM10" s="7"/>
      <c r="KN10" s="7"/>
      <c r="KO10" s="2" t="s">
        <v>166</v>
      </c>
      <c r="KP10" s="2" t="s">
        <v>127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146</v>
      </c>
      <c r="LB10" s="2" t="s">
        <v>127</v>
      </c>
      <c r="LC10" s="2" t="s">
        <v>130</v>
      </c>
      <c r="LD10" s="2" t="s">
        <v>130</v>
      </c>
      <c r="LE10" s="2" t="s">
        <v>139</v>
      </c>
      <c r="LF10" s="2" t="s">
        <v>130</v>
      </c>
      <c r="LG10" s="4"/>
      <c r="LH10" s="8"/>
      <c r="LI10" s="4"/>
      <c r="LJ10" s="8"/>
      <c r="LK10" s="7"/>
      <c r="LL10" s="7"/>
      <c r="LM10" s="2" t="s">
        <v>146</v>
      </c>
      <c r="LN10" s="2" t="s">
        <v>127</v>
      </c>
      <c r="LO10" s="2" t="s">
        <v>130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165</v>
      </c>
      <c r="LZ10" s="2" t="s">
        <v>127</v>
      </c>
      <c r="MA10" s="2" t="s">
        <v>130</v>
      </c>
      <c r="MB10" s="2" t="s">
        <v>130</v>
      </c>
      <c r="MC10" s="2" t="s">
        <v>139</v>
      </c>
      <c r="MD10" s="2" t="s">
        <v>130</v>
      </c>
      <c r="ME10" s="4"/>
      <c r="MF10" s="8"/>
      <c r="MG10" s="4"/>
      <c r="MH10" s="8"/>
      <c r="MI10" s="7"/>
      <c r="MJ10" s="7"/>
      <c r="MK10" s="2" t="s">
        <v>146</v>
      </c>
      <c r="ML10" s="2" t="s">
        <v>127</v>
      </c>
      <c r="MM10" s="2" t="s">
        <v>130</v>
      </c>
      <c r="MN10" s="2" t="s">
        <v>130</v>
      </c>
      <c r="MO10" s="2" t="s">
        <v>139</v>
      </c>
      <c r="MP10" s="2" t="s">
        <v>130</v>
      </c>
      <c r="MQ10" s="4"/>
      <c r="MR10" s="8"/>
      <c r="MS10" s="4"/>
      <c r="MT10" s="8"/>
      <c r="MU10" s="7"/>
      <c r="MV10" s="7"/>
      <c r="MW10" s="2" t="s">
        <v>146</v>
      </c>
      <c r="MX10" s="2" t="s">
        <v>144</v>
      </c>
      <c r="MY10" s="2" t="s">
        <v>130</v>
      </c>
      <c r="MZ10" s="2" t="s">
        <v>130</v>
      </c>
      <c r="NA10" s="2" t="s">
        <v>139</v>
      </c>
      <c r="NB10" s="2" t="s">
        <v>130</v>
      </c>
      <c r="NC10" s="4"/>
      <c r="ND10" s="8"/>
      <c r="NE10" s="4"/>
      <c r="NF10" s="8"/>
      <c r="NG10" s="7"/>
      <c r="NH10" s="7"/>
      <c r="NI10" s="2" t="s">
        <v>146</v>
      </c>
      <c r="NJ10" s="2" t="s">
        <v>127</v>
      </c>
      <c r="NK10" s="2" t="s">
        <v>130</v>
      </c>
      <c r="NL10" s="2" t="s">
        <v>130</v>
      </c>
      <c r="NM10" s="2" t="s">
        <v>139</v>
      </c>
      <c r="NN10" s="2" t="s">
        <v>130</v>
      </c>
      <c r="NO10" s="4"/>
      <c r="NP10" s="8"/>
      <c r="NQ10" s="4"/>
      <c r="NR10" s="8"/>
      <c r="NS10" s="7"/>
      <c r="NT10" s="7"/>
      <c r="NU10" s="2" t="s">
        <v>146</v>
      </c>
      <c r="NV10" s="2" t="s">
        <v>127</v>
      </c>
      <c r="NW10" s="2" t="s">
        <v>130</v>
      </c>
      <c r="NX10" s="2" t="s">
        <v>130</v>
      </c>
      <c r="NY10" s="2" t="s">
        <v>139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130</v>
      </c>
      <c r="OT10" s="2" t="s">
        <v>130</v>
      </c>
      <c r="OU10" s="2" t="s">
        <v>130</v>
      </c>
      <c r="OV10" s="2" t="s">
        <v>130</v>
      </c>
      <c r="OW10" s="2" t="s">
        <v>130</v>
      </c>
      <c r="OX10" s="2" t="s">
        <v>130</v>
      </c>
      <c r="OY10" s="4"/>
      <c r="OZ10" s="8"/>
      <c r="PA10" s="4"/>
      <c r="PB10" s="8"/>
      <c r="PC10" s="7"/>
      <c r="PD10" s="7"/>
      <c r="PE10" s="2" t="s">
        <v>146</v>
      </c>
      <c r="PF10" s="2" t="s">
        <v>127</v>
      </c>
      <c r="PG10" s="2" t="s">
        <v>130</v>
      </c>
      <c r="PH10" s="2" t="s">
        <v>130</v>
      </c>
      <c r="PI10" s="2" t="s">
        <v>139</v>
      </c>
      <c r="PJ10" s="2" t="s">
        <v>130</v>
      </c>
      <c r="PK10" s="4"/>
      <c r="PL10" s="8"/>
      <c r="PM10" s="4"/>
      <c r="PN10" s="8"/>
      <c r="PO10" s="7"/>
      <c r="PP10" s="7"/>
      <c r="PQ10" s="2" t="s">
        <v>166</v>
      </c>
      <c r="PR10" s="2" t="s">
        <v>144</v>
      </c>
      <c r="PS10" s="2" t="s">
        <v>130</v>
      </c>
      <c r="PT10" s="2" t="s">
        <v>130</v>
      </c>
      <c r="PU10" s="2" t="s">
        <v>139</v>
      </c>
      <c r="PV10" s="2" t="s">
        <v>130</v>
      </c>
      <c r="PW10" s="4"/>
      <c r="PX10" s="8"/>
      <c r="PY10" s="4"/>
      <c r="PZ10" s="8"/>
      <c r="QA10" s="7"/>
      <c r="QB10" s="7"/>
      <c r="QC10" s="2" t="s">
        <v>146</v>
      </c>
      <c r="QD10" s="2" t="s">
        <v>127</v>
      </c>
      <c r="QE10" s="2" t="s">
        <v>130</v>
      </c>
      <c r="QF10" s="2" t="s">
        <v>130</v>
      </c>
      <c r="QG10" s="2" t="s">
        <v>139</v>
      </c>
      <c r="QH10" s="2" t="s">
        <v>130</v>
      </c>
      <c r="QI10" s="4"/>
      <c r="QJ10" s="8"/>
      <c r="QK10" s="4"/>
      <c r="QL10" s="8"/>
      <c r="QM10" s="7"/>
      <c r="QN10" s="7"/>
      <c r="QO10" s="2" t="s">
        <v>146</v>
      </c>
      <c r="QP10" s="2" t="s">
        <v>127</v>
      </c>
      <c r="QQ10" s="2" t="s">
        <v>130</v>
      </c>
      <c r="QR10" s="2" t="s">
        <v>130</v>
      </c>
      <c r="QS10" s="2" t="s">
        <v>139</v>
      </c>
      <c r="QT10" s="2" t="s">
        <v>130</v>
      </c>
    </row>
    <row r="11">
      <c r="A11" s="16" t="s">
        <v>278</v>
      </c>
      <c r="B11" s="9" t="s">
        <v>130</v>
      </c>
      <c r="C11" s="9" t="s">
        <v>130</v>
      </c>
      <c r="D11" s="9" t="s">
        <v>130</v>
      </c>
      <c r="E11" s="9" t="s">
        <v>130</v>
      </c>
      <c r="F11" s="9" t="s">
        <v>130</v>
      </c>
      <c r="G11" s="9" t="s">
        <v>130</v>
      </c>
      <c r="H11" s="9" t="s">
        <v>130</v>
      </c>
      <c r="I11" s="9" t="s">
        <v>130</v>
      </c>
      <c r="J11" s="9" t="s">
        <v>130</v>
      </c>
      <c r="K11" s="9" t="s">
        <v>130</v>
      </c>
      <c r="L11" s="10"/>
      <c r="M11" s="10"/>
      <c r="N11" s="10"/>
      <c r="O11" s="9" t="s">
        <v>130</v>
      </c>
      <c r="P11" s="9" t="s">
        <v>130</v>
      </c>
      <c r="Q11" s="9" t="s">
        <v>130</v>
      </c>
      <c r="R11" s="9" t="s">
        <v>130</v>
      </c>
      <c r="S11" s="9" t="s">
        <v>130</v>
      </c>
      <c r="T11" s="9" t="s">
        <v>130</v>
      </c>
      <c r="U11" s="9" t="s">
        <v>130</v>
      </c>
      <c r="V11" s="9" t="s">
        <v>130</v>
      </c>
      <c r="W11" s="9" t="s">
        <v>130</v>
      </c>
      <c r="X11" s="9" t="s">
        <v>130</v>
      </c>
      <c r="Y11" s="9" t="s">
        <v>130</v>
      </c>
      <c r="Z11" s="11">
        <v>1943</v>
      </c>
      <c r="AA11" s="11">
        <f>=ROUNDDOWN({0},0)</f>
      </c>
      <c r="AB11" s="12">
        <v>61.9</v>
      </c>
      <c r="AC11" s="9" t="s">
        <v>130</v>
      </c>
      <c r="AD11" s="11"/>
      <c r="AE11" s="11">
        <v>1437</v>
      </c>
      <c r="AF11" s="13"/>
      <c r="AG11" s="13"/>
      <c r="AH11" s="14"/>
      <c r="AI11" s="11"/>
      <c r="AJ11" s="11">
        <f>=ROUNDDOWN({0},0)</f>
      </c>
      <c r="AK11" s="12">
        <v>106</v>
      </c>
      <c r="AL11" s="9" t="s">
        <v>130</v>
      </c>
      <c r="AM11" s="11"/>
      <c r="AN11" s="11">
        <v>216</v>
      </c>
      <c r="AO11" s="14"/>
      <c r="AP11" s="11">
        <v>4793</v>
      </c>
      <c r="AQ11" s="15">
        <v>1006701.63</v>
      </c>
      <c r="AR11" s="11">
        <v>7172</v>
      </c>
      <c r="AS11" s="15">
        <v>1687863.82</v>
      </c>
      <c r="AT11" s="14">
        <v>-0.3317</v>
      </c>
      <c r="AU11" s="14">
        <v>-0.4036</v>
      </c>
      <c r="AV11" s="11">
        <v>4793</v>
      </c>
      <c r="AW11" s="15">
        <v>1006701.63</v>
      </c>
      <c r="AX11" s="11">
        <v>7172</v>
      </c>
      <c r="AY11" s="15">
        <v>1687863.82</v>
      </c>
      <c r="AZ11" s="14">
        <v>-0.3317</v>
      </c>
      <c r="BA11" s="14">
        <v>-0.4036</v>
      </c>
      <c r="BB11" s="14"/>
      <c r="BC11" s="11">
        <v>4793</v>
      </c>
      <c r="BD11" s="15">
        <v>1006701.63</v>
      </c>
      <c r="BE11" s="11">
        <v>7172</v>
      </c>
      <c r="BF11" s="15">
        <v>1687863.82</v>
      </c>
      <c r="BG11" s="14">
        <v>-0.3317</v>
      </c>
      <c r="BH11" s="14">
        <v>-0.4036</v>
      </c>
      <c r="BI11" s="14"/>
      <c r="BJ11" s="11"/>
      <c r="BK11" s="15"/>
      <c r="BL11" s="9" t="s">
        <v>130</v>
      </c>
      <c r="BM11" s="14"/>
      <c r="BN11" s="14"/>
      <c r="BO11" s="11">
        <v>3276</v>
      </c>
      <c r="BP11" s="15">
        <v>647461.92</v>
      </c>
      <c r="BQ11" s="11">
        <v>5461</v>
      </c>
      <c r="BR11" s="15">
        <v>1223481.75</v>
      </c>
      <c r="BS11" s="14">
        <v>-0.4001</v>
      </c>
      <c r="BT11" s="14">
        <v>-0.4708</v>
      </c>
      <c r="BU11" s="9" t="s">
        <v>130</v>
      </c>
      <c r="BV11" s="9" t="s">
        <v>130</v>
      </c>
      <c r="BW11" s="9" t="s">
        <v>130</v>
      </c>
      <c r="BX11" s="9" t="s">
        <v>130</v>
      </c>
      <c r="BY11" s="9" t="s">
        <v>130</v>
      </c>
      <c r="BZ11" s="9" t="s">
        <v>130</v>
      </c>
      <c r="CA11" s="11">
        <v>776</v>
      </c>
      <c r="CB11" s="15">
        <v>195007.09</v>
      </c>
      <c r="CC11" s="11">
        <v>408</v>
      </c>
      <c r="CD11" s="15">
        <v>112049.97</v>
      </c>
      <c r="CE11" s="14">
        <v>0.902</v>
      </c>
      <c r="CF11" s="14">
        <v>0.7404</v>
      </c>
      <c r="CG11" s="9" t="s">
        <v>130</v>
      </c>
      <c r="CH11" s="9" t="s">
        <v>130</v>
      </c>
      <c r="CI11" s="9" t="s">
        <v>130</v>
      </c>
      <c r="CJ11" s="9" t="s">
        <v>130</v>
      </c>
      <c r="CK11" s="9" t="s">
        <v>130</v>
      </c>
      <c r="CL11" s="9" t="s">
        <v>130</v>
      </c>
      <c r="CM11" s="11">
        <v>353</v>
      </c>
      <c r="CN11" s="15">
        <v>72601.89</v>
      </c>
      <c r="CO11" s="11">
        <v>421</v>
      </c>
      <c r="CP11" s="15">
        <v>119185.47</v>
      </c>
      <c r="CQ11" s="14">
        <v>-0.1615</v>
      </c>
      <c r="CR11" s="14">
        <v>-0.3908</v>
      </c>
      <c r="CS11" s="9" t="s">
        <v>130</v>
      </c>
      <c r="CT11" s="9" t="s">
        <v>130</v>
      </c>
      <c r="CU11" s="9" t="s">
        <v>130</v>
      </c>
      <c r="CV11" s="9" t="s">
        <v>130</v>
      </c>
      <c r="CW11" s="9" t="s">
        <v>130</v>
      </c>
      <c r="CX11" s="9" t="s">
        <v>130</v>
      </c>
      <c r="CY11" s="11">
        <v>131</v>
      </c>
      <c r="CZ11" s="15">
        <v>32930.44</v>
      </c>
      <c r="DA11" s="11">
        <v>30</v>
      </c>
      <c r="DB11" s="15">
        <v>8895.11</v>
      </c>
      <c r="DC11" s="14">
        <v>3.3667</v>
      </c>
      <c r="DD11" s="14">
        <v>2.7021</v>
      </c>
      <c r="DE11" s="9" t="s">
        <v>130</v>
      </c>
      <c r="DF11" s="9" t="s">
        <v>130</v>
      </c>
      <c r="DG11" s="9" t="s">
        <v>130</v>
      </c>
      <c r="DH11" s="9" t="s">
        <v>130</v>
      </c>
      <c r="DI11" s="9" t="s">
        <v>130</v>
      </c>
      <c r="DJ11" s="9" t="s">
        <v>130</v>
      </c>
      <c r="DK11" s="11">
        <v>122</v>
      </c>
      <c r="DL11" s="15">
        <v>27432</v>
      </c>
      <c r="DM11" s="11">
        <v>321</v>
      </c>
      <c r="DN11" s="15">
        <v>77040</v>
      </c>
      <c r="DO11" s="14">
        <v>-0.6199</v>
      </c>
      <c r="DP11" s="14">
        <v>-0.6439</v>
      </c>
      <c r="DQ11" s="9" t="s">
        <v>130</v>
      </c>
      <c r="DR11" s="9" t="s">
        <v>130</v>
      </c>
      <c r="DS11" s="9" t="s">
        <v>130</v>
      </c>
      <c r="DT11" s="9" t="s">
        <v>130</v>
      </c>
      <c r="DU11" s="9" t="s">
        <v>130</v>
      </c>
      <c r="DV11" s="9" t="s">
        <v>130</v>
      </c>
      <c r="DW11" s="11">
        <v>40</v>
      </c>
      <c r="DX11" s="15">
        <v>10260</v>
      </c>
      <c r="DY11" s="11">
        <v>28</v>
      </c>
      <c r="DZ11" s="15">
        <v>7182</v>
      </c>
      <c r="EA11" s="14">
        <v>0.4286</v>
      </c>
      <c r="EB11" s="14">
        <v>0.4286</v>
      </c>
      <c r="EC11" s="9" t="s">
        <v>130</v>
      </c>
      <c r="ED11" s="9" t="s">
        <v>130</v>
      </c>
      <c r="EE11" s="9" t="s">
        <v>130</v>
      </c>
      <c r="EF11" s="9" t="s">
        <v>130</v>
      </c>
      <c r="EG11" s="9" t="s">
        <v>130</v>
      </c>
      <c r="EH11" s="9" t="s">
        <v>130</v>
      </c>
      <c r="EI11" s="11">
        <v>25</v>
      </c>
      <c r="EJ11" s="15">
        <v>6413.82</v>
      </c>
      <c r="EK11" s="11">
        <v>113</v>
      </c>
      <c r="EL11" s="15">
        <v>30556.74</v>
      </c>
      <c r="EM11" s="14">
        <v>-0.7788</v>
      </c>
      <c r="EN11" s="14">
        <v>-0.7901</v>
      </c>
      <c r="EO11" s="9" t="s">
        <v>130</v>
      </c>
      <c r="EP11" s="9" t="s">
        <v>130</v>
      </c>
      <c r="EQ11" s="9" t="s">
        <v>130</v>
      </c>
      <c r="ER11" s="9" t="s">
        <v>130</v>
      </c>
      <c r="ES11" s="9" t="s">
        <v>130</v>
      </c>
      <c r="ET11" s="9" t="s">
        <v>130</v>
      </c>
      <c r="EU11" s="11">
        <v>31</v>
      </c>
      <c r="EV11" s="15">
        <v>6390.5</v>
      </c>
      <c r="EW11" s="11">
        <v>13</v>
      </c>
      <c r="EX11" s="15">
        <v>3980.34</v>
      </c>
      <c r="EY11" s="14">
        <v>1.3846</v>
      </c>
      <c r="EZ11" s="14">
        <v>0.6055</v>
      </c>
      <c r="FA11" s="9" t="s">
        <v>130</v>
      </c>
      <c r="FB11" s="9" t="s">
        <v>130</v>
      </c>
      <c r="FC11" s="9" t="s">
        <v>130</v>
      </c>
      <c r="FD11" s="9" t="s">
        <v>130</v>
      </c>
      <c r="FE11" s="9" t="s">
        <v>130</v>
      </c>
      <c r="FF11" s="9" t="s">
        <v>130</v>
      </c>
      <c r="FG11" s="11">
        <v>11</v>
      </c>
      <c r="FH11" s="15">
        <v>2573.01</v>
      </c>
      <c r="FI11" s="11">
        <v>9</v>
      </c>
      <c r="FJ11" s="15">
        <v>2116.8</v>
      </c>
      <c r="FK11" s="14">
        <v>0.2222</v>
      </c>
      <c r="FL11" s="14">
        <v>0.2155</v>
      </c>
      <c r="FM11" s="9" t="s">
        <v>130</v>
      </c>
      <c r="FN11" s="9" t="s">
        <v>130</v>
      </c>
      <c r="FO11" s="9" t="s">
        <v>130</v>
      </c>
      <c r="FP11" s="9" t="s">
        <v>130</v>
      </c>
      <c r="FQ11" s="9" t="s">
        <v>130</v>
      </c>
      <c r="FR11" s="9" t="s">
        <v>130</v>
      </c>
      <c r="FS11" s="11">
        <v>9</v>
      </c>
      <c r="FT11" s="15">
        <v>1889.8</v>
      </c>
      <c r="FU11" s="11">
        <v>2</v>
      </c>
      <c r="FV11" s="15">
        <v>576.07</v>
      </c>
      <c r="FW11" s="14">
        <v>3.5</v>
      </c>
      <c r="FX11" s="14">
        <v>2.2805</v>
      </c>
      <c r="FY11" s="9" t="s">
        <v>130</v>
      </c>
      <c r="FZ11" s="9" t="s">
        <v>130</v>
      </c>
      <c r="GA11" s="9" t="s">
        <v>130</v>
      </c>
      <c r="GB11" s="9" t="s">
        <v>130</v>
      </c>
      <c r="GC11" s="9" t="s">
        <v>130</v>
      </c>
      <c r="GD11" s="9" t="s">
        <v>130</v>
      </c>
      <c r="GE11" s="11">
        <v>7</v>
      </c>
      <c r="GF11" s="15">
        <v>1563.79</v>
      </c>
      <c r="GG11" s="11">
        <v>61</v>
      </c>
      <c r="GH11" s="15">
        <v>18331.09</v>
      </c>
      <c r="GI11" s="14">
        <v>-0.8852</v>
      </c>
      <c r="GJ11" s="14">
        <v>-0.9147</v>
      </c>
      <c r="GK11" s="9" t="s">
        <v>130</v>
      </c>
      <c r="GL11" s="9" t="s">
        <v>130</v>
      </c>
      <c r="GM11" s="9" t="s">
        <v>130</v>
      </c>
      <c r="GN11" s="9" t="s">
        <v>130</v>
      </c>
      <c r="GO11" s="9" t="s">
        <v>130</v>
      </c>
      <c r="GP11" s="9" t="s">
        <v>130</v>
      </c>
      <c r="GQ11" s="11">
        <v>5</v>
      </c>
      <c r="GR11" s="15">
        <v>748.15</v>
      </c>
      <c r="GS11" s="11">
        <v>4</v>
      </c>
      <c r="GT11" s="15">
        <v>1134</v>
      </c>
      <c r="GU11" s="14">
        <v>0.25</v>
      </c>
      <c r="GV11" s="14">
        <v>-0.3403</v>
      </c>
      <c r="GW11" s="9" t="s">
        <v>130</v>
      </c>
      <c r="GX11" s="9" t="s">
        <v>130</v>
      </c>
      <c r="GY11" s="9" t="s">
        <v>130</v>
      </c>
      <c r="GZ11" s="9" t="s">
        <v>130</v>
      </c>
      <c r="HA11" s="9" t="s">
        <v>130</v>
      </c>
      <c r="HB11" s="9" t="s">
        <v>130</v>
      </c>
      <c r="HC11" s="11">
        <v>3</v>
      </c>
      <c r="HD11" s="15">
        <v>577.72</v>
      </c>
      <c r="HE11" s="11">
        <v>78</v>
      </c>
      <c r="HF11" s="15">
        <v>20485.77</v>
      </c>
      <c r="HG11" s="14">
        <v>-0.9615</v>
      </c>
      <c r="HH11" s="14">
        <v>-0.9718</v>
      </c>
      <c r="HI11" s="9" t="s">
        <v>130</v>
      </c>
      <c r="HJ11" s="9" t="s">
        <v>130</v>
      </c>
      <c r="HK11" s="9" t="s">
        <v>130</v>
      </c>
      <c r="HL11" s="9" t="s">
        <v>130</v>
      </c>
      <c r="HM11" s="9" t="s">
        <v>130</v>
      </c>
      <c r="HN11" s="9" t="s">
        <v>130</v>
      </c>
      <c r="HO11" s="11">
        <v>2</v>
      </c>
      <c r="HP11" s="15">
        <v>528.3</v>
      </c>
      <c r="HQ11" s="11">
        <v>214</v>
      </c>
      <c r="HR11" s="15">
        <v>59003.99</v>
      </c>
      <c r="HS11" s="14">
        <v>-0.9907</v>
      </c>
      <c r="HT11" s="14">
        <v>-0.991</v>
      </c>
      <c r="HU11" s="9" t="s">
        <v>130</v>
      </c>
      <c r="HV11" s="9" t="s">
        <v>130</v>
      </c>
      <c r="HW11" s="9" t="s">
        <v>130</v>
      </c>
      <c r="HX11" s="9" t="s">
        <v>130</v>
      </c>
      <c r="HY11" s="9" t="s">
        <v>130</v>
      </c>
      <c r="HZ11" s="9" t="s">
        <v>130</v>
      </c>
      <c r="IA11" s="11">
        <v>2</v>
      </c>
      <c r="IB11" s="15">
        <v>323.2</v>
      </c>
      <c r="IC11" s="11">
        <v>4</v>
      </c>
      <c r="ID11" s="15">
        <v>1224.72</v>
      </c>
      <c r="IE11" s="14">
        <v>-0.5</v>
      </c>
      <c r="IF11" s="14">
        <v>-0.7361</v>
      </c>
      <c r="IG11" s="9" t="s">
        <v>130</v>
      </c>
      <c r="IH11" s="9" t="s">
        <v>130</v>
      </c>
      <c r="II11" s="9" t="s">
        <v>130</v>
      </c>
      <c r="IJ11" s="9" t="s">
        <v>130</v>
      </c>
      <c r="IK11" s="9" t="s">
        <v>130</v>
      </c>
      <c r="IL11" s="9" t="s">
        <v>130</v>
      </c>
      <c r="IM11" s="11"/>
      <c r="IN11" s="15"/>
      <c r="IO11" s="11">
        <v>5</v>
      </c>
      <c r="IP11" s="15">
        <v>2620</v>
      </c>
      <c r="IQ11" s="14">
        <v>-1</v>
      </c>
      <c r="IR11" s="14">
        <v>-1</v>
      </c>
      <c r="IS11" s="9" t="s">
        <v>130</v>
      </c>
      <c r="IT11" s="9" t="s">
        <v>130</v>
      </c>
      <c r="IU11" s="9" t="s">
        <v>130</v>
      </c>
      <c r="IV11" s="9" t="s">
        <v>130</v>
      </c>
      <c r="IW11" s="9" t="s">
        <v>130</v>
      </c>
      <c r="IX11" s="9" t="s">
        <v>130</v>
      </c>
      <c r="IY11" s="11"/>
      <c r="IZ11" s="15"/>
      <c r="JA11" s="11"/>
      <c r="JB11" s="15"/>
      <c r="JC11" s="14"/>
      <c r="JD11" s="14"/>
      <c r="JE11" s="9" t="s">
        <v>130</v>
      </c>
      <c r="JF11" s="9" t="s">
        <v>130</v>
      </c>
      <c r="JG11" s="9" t="s">
        <v>130</v>
      </c>
      <c r="JH11" s="9" t="s">
        <v>130</v>
      </c>
      <c r="JI11" s="9" t="s">
        <v>130</v>
      </c>
      <c r="JJ11" s="9" t="s">
        <v>130</v>
      </c>
      <c r="JK11" s="11"/>
      <c r="JL11" s="15"/>
      <c r="JM11" s="11"/>
      <c r="JN11" s="15"/>
      <c r="JO11" s="14"/>
      <c r="JP11" s="14"/>
      <c r="JQ11" s="9" t="s">
        <v>130</v>
      </c>
      <c r="JR11" s="9" t="s">
        <v>130</v>
      </c>
      <c r="JS11" s="9" t="s">
        <v>130</v>
      </c>
      <c r="JT11" s="9" t="s">
        <v>130</v>
      </c>
      <c r="JU11" s="9" t="s">
        <v>130</v>
      </c>
      <c r="JV11" s="9" t="s">
        <v>130</v>
      </c>
      <c r="JW11" s="11"/>
      <c r="JX11" s="15"/>
      <c r="JY11" s="11"/>
      <c r="JZ11" s="15"/>
      <c r="KA11" s="14"/>
      <c r="KB11" s="14"/>
      <c r="KC11" s="9" t="s">
        <v>130</v>
      </c>
      <c r="KD11" s="9" t="s">
        <v>130</v>
      </c>
      <c r="KE11" s="9" t="s">
        <v>130</v>
      </c>
      <c r="KF11" s="9" t="s">
        <v>130</v>
      </c>
      <c r="KG11" s="9" t="s">
        <v>130</v>
      </c>
      <c r="KH11" s="9" t="s">
        <v>130</v>
      </c>
      <c r="KI11" s="11"/>
      <c r="KJ11" s="15"/>
      <c r="KK11" s="11"/>
      <c r="KL11" s="15"/>
      <c r="KM11" s="14"/>
      <c r="KN11" s="14"/>
      <c r="KO11" s="9" t="s">
        <v>130</v>
      </c>
      <c r="KP11" s="9" t="s">
        <v>130</v>
      </c>
      <c r="KQ11" s="9" t="s">
        <v>130</v>
      </c>
      <c r="KR11" s="9" t="s">
        <v>130</v>
      </c>
      <c r="KS11" s="9" t="s">
        <v>130</v>
      </c>
      <c r="KT11" s="9" t="s">
        <v>130</v>
      </c>
      <c r="KU11" s="11"/>
      <c r="KV11" s="15"/>
      <c r="KW11" s="11"/>
      <c r="KX11" s="15"/>
      <c r="KY11" s="14"/>
      <c r="KZ11" s="14"/>
      <c r="LA11" s="9" t="s">
        <v>130</v>
      </c>
      <c r="LB11" s="9" t="s">
        <v>130</v>
      </c>
      <c r="LC11" s="9" t="s">
        <v>130</v>
      </c>
      <c r="LD11" s="9" t="s">
        <v>130</v>
      </c>
      <c r="LE11" s="9" t="s">
        <v>130</v>
      </c>
      <c r="LF11" s="9" t="s">
        <v>130</v>
      </c>
      <c r="LG11" s="11"/>
      <c r="LH11" s="15"/>
      <c r="LI11" s="11"/>
      <c r="LJ11" s="15"/>
      <c r="LK11" s="14"/>
      <c r="LL11" s="14"/>
      <c r="LM11" s="9" t="s">
        <v>130</v>
      </c>
      <c r="LN11" s="9" t="s">
        <v>130</v>
      </c>
      <c r="LO11" s="9" t="s">
        <v>130</v>
      </c>
      <c r="LP11" s="9" t="s">
        <v>130</v>
      </c>
      <c r="LQ11" s="9" t="s">
        <v>130</v>
      </c>
      <c r="LR11" s="9" t="s">
        <v>130</v>
      </c>
      <c r="LS11" s="11"/>
      <c r="LT11" s="15"/>
      <c r="LU11" s="11"/>
      <c r="LV11" s="15"/>
      <c r="LW11" s="14"/>
      <c r="LX11" s="14"/>
      <c r="LY11" s="9" t="s">
        <v>130</v>
      </c>
      <c r="LZ11" s="9" t="s">
        <v>130</v>
      </c>
      <c r="MA11" s="9" t="s">
        <v>130</v>
      </c>
      <c r="MB11" s="9" t="s">
        <v>130</v>
      </c>
      <c r="MC11" s="9" t="s">
        <v>130</v>
      </c>
      <c r="MD11" s="9" t="s">
        <v>130</v>
      </c>
      <c r="ME11" s="11"/>
      <c r="MF11" s="15"/>
      <c r="MG11" s="11"/>
      <c r="MH11" s="15"/>
      <c r="MI11" s="14"/>
      <c r="MJ11" s="14"/>
      <c r="MK11" s="9" t="s">
        <v>130</v>
      </c>
      <c r="ML11" s="9" t="s">
        <v>130</v>
      </c>
      <c r="MM11" s="9" t="s">
        <v>130</v>
      </c>
      <c r="MN11" s="9" t="s">
        <v>130</v>
      </c>
      <c r="MO11" s="9" t="s">
        <v>130</v>
      </c>
      <c r="MP11" s="9" t="s">
        <v>130</v>
      </c>
      <c r="MQ11" s="11"/>
      <c r="MR11" s="15"/>
      <c r="MS11" s="11"/>
      <c r="MT11" s="15"/>
      <c r="MU11" s="14"/>
      <c r="MV11" s="14"/>
      <c r="MW11" s="9" t="s">
        <v>130</v>
      </c>
      <c r="MX11" s="9" t="s">
        <v>130</v>
      </c>
      <c r="MY11" s="9" t="s">
        <v>130</v>
      </c>
      <c r="MZ11" s="9" t="s">
        <v>130</v>
      </c>
      <c r="NA11" s="9" t="s">
        <v>130</v>
      </c>
      <c r="NB11" s="9" t="s">
        <v>130</v>
      </c>
      <c r="NC11" s="11"/>
      <c r="ND11" s="15"/>
      <c r="NE11" s="11"/>
      <c r="NF11" s="15"/>
      <c r="NG11" s="14"/>
      <c r="NH11" s="14"/>
      <c r="NI11" s="9" t="s">
        <v>130</v>
      </c>
      <c r="NJ11" s="9" t="s">
        <v>130</v>
      </c>
      <c r="NK11" s="9" t="s">
        <v>130</v>
      </c>
      <c r="NL11" s="9" t="s">
        <v>130</v>
      </c>
      <c r="NM11" s="9" t="s">
        <v>130</v>
      </c>
      <c r="NN11" s="9" t="s">
        <v>130</v>
      </c>
      <c r="NO11" s="11"/>
      <c r="NP11" s="15"/>
      <c r="NQ11" s="11"/>
      <c r="NR11" s="15"/>
      <c r="NS11" s="14"/>
      <c r="NT11" s="14"/>
      <c r="NU11" s="9" t="s">
        <v>130</v>
      </c>
      <c r="NV11" s="9" t="s">
        <v>130</v>
      </c>
      <c r="NW11" s="9" t="s">
        <v>130</v>
      </c>
      <c r="NX11" s="9" t="s">
        <v>130</v>
      </c>
      <c r="NY11" s="9" t="s">
        <v>130</v>
      </c>
      <c r="NZ11" s="9" t="s">
        <v>130</v>
      </c>
      <c r="OA11" s="11"/>
      <c r="OB11" s="15"/>
      <c r="OC11" s="11"/>
      <c r="OD11" s="15"/>
      <c r="OE11" s="14"/>
      <c r="OF11" s="14"/>
      <c r="OG11" s="9" t="s">
        <v>130</v>
      </c>
      <c r="OH11" s="9" t="s">
        <v>130</v>
      </c>
      <c r="OI11" s="9" t="s">
        <v>130</v>
      </c>
      <c r="OJ11" s="9" t="s">
        <v>130</v>
      </c>
      <c r="OK11" s="9" t="s">
        <v>130</v>
      </c>
      <c r="OL11" s="9" t="s">
        <v>130</v>
      </c>
      <c r="OM11" s="11"/>
      <c r="ON11" s="15"/>
      <c r="OO11" s="11"/>
      <c r="OP11" s="15"/>
      <c r="OQ11" s="14"/>
      <c r="OR11" s="14"/>
      <c r="OS11" s="9" t="s">
        <v>130</v>
      </c>
      <c r="OT11" s="9" t="s">
        <v>130</v>
      </c>
      <c r="OU11" s="9" t="s">
        <v>130</v>
      </c>
      <c r="OV11" s="9" t="s">
        <v>130</v>
      </c>
      <c r="OW11" s="9" t="s">
        <v>130</v>
      </c>
      <c r="OX11" s="9" t="s">
        <v>130</v>
      </c>
      <c r="OY11" s="11"/>
      <c r="OZ11" s="15"/>
      <c r="PA11" s="11"/>
      <c r="PB11" s="15"/>
      <c r="PC11" s="14"/>
      <c r="PD11" s="14"/>
      <c r="PE11" s="9" t="s">
        <v>130</v>
      </c>
      <c r="PF11" s="9" t="s">
        <v>130</v>
      </c>
      <c r="PG11" s="9" t="s">
        <v>130</v>
      </c>
      <c r="PH11" s="9" t="s">
        <v>130</v>
      </c>
      <c r="PI11" s="9" t="s">
        <v>130</v>
      </c>
      <c r="PJ11" s="9" t="s">
        <v>130</v>
      </c>
      <c r="PK11" s="11"/>
      <c r="PL11" s="15"/>
      <c r="PM11" s="11"/>
      <c r="PN11" s="15"/>
      <c r="PO11" s="14"/>
      <c r="PP11" s="14"/>
      <c r="PQ11" s="9" t="s">
        <v>130</v>
      </c>
      <c r="PR11" s="9" t="s">
        <v>130</v>
      </c>
      <c r="PS11" s="9" t="s">
        <v>130</v>
      </c>
      <c r="PT11" s="9" t="s">
        <v>130</v>
      </c>
      <c r="PU11" s="9" t="s">
        <v>130</v>
      </c>
      <c r="PV11" s="9" t="s">
        <v>130</v>
      </c>
      <c r="PW11" s="11"/>
      <c r="PX11" s="15"/>
      <c r="PY11" s="11"/>
      <c r="PZ11" s="15"/>
      <c r="QA11" s="14"/>
      <c r="QB11" s="14"/>
      <c r="QC11" s="9" t="s">
        <v>130</v>
      </c>
      <c r="QD11" s="9" t="s">
        <v>130</v>
      </c>
      <c r="QE11" s="9" t="s">
        <v>130</v>
      </c>
      <c r="QF11" s="9" t="s">
        <v>130</v>
      </c>
      <c r="QG11" s="9" t="s">
        <v>130</v>
      </c>
      <c r="QH11" s="9" t="s">
        <v>130</v>
      </c>
      <c r="QI11" s="11"/>
      <c r="QJ11" s="15"/>
      <c r="QK11" s="11"/>
      <c r="QL11" s="15"/>
      <c r="QM11" s="14"/>
      <c r="QN11" s="14"/>
      <c r="QO11" s="9" t="s">
        <v>130</v>
      </c>
      <c r="QP11" s="9" t="s">
        <v>130</v>
      </c>
      <c r="QQ11" s="9" t="s">
        <v>130</v>
      </c>
      <c r="QR11" s="9" t="s">
        <v>130</v>
      </c>
      <c r="QS11" s="9" t="s">
        <v>130</v>
      </c>
      <c r="QT11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9"/>
    <mergeCell ref="BD6:BD9"/>
    <mergeCell ref="BE6:BE9"/>
    <mergeCell ref="BF6:BF9"/>
    <mergeCell ref="BG6:BG9"/>
    <mergeCell ref="BH6:BH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279</v>
      </c>
      <c r="D2" s="0" t="s">
        <v>280</v>
      </c>
      <c r="E2" s="0" t="s">
        <v>281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282</v>
      </c>
      <c r="J4" s="1" t="s">
        <v>283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284</v>
      </c>
      <c r="P4" s="1" t="s">
        <v>285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286</v>
      </c>
      <c r="F5" s="1" t="s">
        <v>287</v>
      </c>
      <c r="G5" s="1" t="s">
        <v>286</v>
      </c>
      <c r="H5" s="1" t="s">
        <v>287</v>
      </c>
      <c r="I5" s="1" t="s">
        <v>282</v>
      </c>
      <c r="J5" s="1" t="s">
        <v>283</v>
      </c>
      <c r="K5" s="1" t="s">
        <v>288</v>
      </c>
      <c r="L5" s="1" t="s">
        <v>289</v>
      </c>
      <c r="M5" s="1" t="s">
        <v>288</v>
      </c>
      <c r="N5" s="1" t="s">
        <v>289</v>
      </c>
      <c r="O5" s="1" t="s">
        <v>284</v>
      </c>
      <c r="P5" s="1" t="s">
        <v>285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4692</v>
      </c>
      <c r="F6" s="8">
        <v>993119.32</v>
      </c>
      <c r="G6" s="4">
        <v>6961</v>
      </c>
      <c r="H6" s="8">
        <v>1651441.56</v>
      </c>
      <c r="I6" s="7">
        <v>-0.326</v>
      </c>
      <c r="J6" s="7">
        <v>-0.3986</v>
      </c>
      <c r="K6" s="4">
        <v>4692</v>
      </c>
      <c r="L6" s="8">
        <v>993119.32</v>
      </c>
      <c r="M6" s="4">
        <v>6961</v>
      </c>
      <c r="N6" s="8">
        <v>1651441.56</v>
      </c>
      <c r="O6" s="7">
        <v>-0.326</v>
      </c>
      <c r="P6" s="7">
        <v>-0.3986</v>
      </c>
    </row>
    <row r="7">
      <c r="A7" s="2" t="s">
        <v>119</v>
      </c>
      <c r="B7" s="2" t="s">
        <v>120</v>
      </c>
      <c r="C7" s="2" t="s">
        <v>256</v>
      </c>
      <c r="D7" s="2" t="s">
        <v>257</v>
      </c>
      <c r="E7" s="4">
        <v>101</v>
      </c>
      <c r="F7" s="8">
        <v>13582.31</v>
      </c>
      <c r="G7" s="4">
        <v>211</v>
      </c>
      <c r="H7" s="8">
        <v>36422.26</v>
      </c>
      <c r="I7" s="7">
        <v>-0.5213</v>
      </c>
      <c r="J7" s="7">
        <v>-0.6271</v>
      </c>
      <c r="K7" s="4">
        <v>101</v>
      </c>
      <c r="L7" s="8">
        <v>13582.31</v>
      </c>
      <c r="M7" s="4">
        <v>211</v>
      </c>
      <c r="N7" s="8">
        <v>36422.26</v>
      </c>
      <c r="O7" s="7">
        <v>-0.5213</v>
      </c>
      <c r="P7" s="7">
        <v>-0.6271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279</v>
      </c>
      <c r="D2" s="0" t="s">
        <v>280</v>
      </c>
      <c r="E2" s="0" t="s">
        <v>281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282</v>
      </c>
      <c r="I4" s="1" t="s">
        <v>283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284</v>
      </c>
      <c r="O4" s="1" t="s">
        <v>285</v>
      </c>
    </row>
    <row r="5">
      <c r="A5" s="1" t="s">
        <v>84</v>
      </c>
      <c r="B5" s="1" t="s">
        <v>86</v>
      </c>
      <c r="C5" s="1" t="s">
        <v>87</v>
      </c>
      <c r="D5" s="1" t="s">
        <v>286</v>
      </c>
      <c r="E5" s="1" t="s">
        <v>287</v>
      </c>
      <c r="F5" s="1" t="s">
        <v>286</v>
      </c>
      <c r="G5" s="1" t="s">
        <v>287</v>
      </c>
      <c r="H5" s="1" t="s">
        <v>282</v>
      </c>
      <c r="I5" s="1" t="s">
        <v>283</v>
      </c>
      <c r="J5" s="1" t="s">
        <v>288</v>
      </c>
      <c r="K5" s="1" t="s">
        <v>289</v>
      </c>
      <c r="L5" s="1" t="s">
        <v>288</v>
      </c>
      <c r="M5" s="1" t="s">
        <v>289</v>
      </c>
      <c r="N5" s="1" t="s">
        <v>284</v>
      </c>
      <c r="O5" s="1" t="s">
        <v>285</v>
      </c>
    </row>
    <row r="6">
      <c r="A6" s="2" t="s">
        <v>119</v>
      </c>
      <c r="B6" s="2" t="s">
        <v>121</v>
      </c>
      <c r="C6" s="2" t="s">
        <v>122</v>
      </c>
      <c r="D6" s="4">
        <v>4692</v>
      </c>
      <c r="E6" s="8">
        <v>993119.32</v>
      </c>
      <c r="F6" s="4">
        <v>6961</v>
      </c>
      <c r="G6" s="8">
        <v>1651441.56</v>
      </c>
      <c r="H6" s="7">
        <v>-0.326</v>
      </c>
      <c r="I6" s="7">
        <v>-0.3986</v>
      </c>
      <c r="J6" s="4">
        <v>4692</v>
      </c>
      <c r="K6" s="8">
        <v>993119.32</v>
      </c>
      <c r="L6" s="4">
        <v>6961</v>
      </c>
      <c r="M6" s="8">
        <v>1651441.56</v>
      </c>
      <c r="N6" s="7">
        <v>-0.326</v>
      </c>
      <c r="O6" s="7">
        <v>-0.3986</v>
      </c>
    </row>
    <row r="7">
      <c r="A7" s="2" t="s">
        <v>119</v>
      </c>
      <c r="B7" s="2" t="s">
        <v>256</v>
      </c>
      <c r="C7" s="2" t="s">
        <v>257</v>
      </c>
      <c r="D7" s="4">
        <v>101</v>
      </c>
      <c r="E7" s="8">
        <v>13582.31</v>
      </c>
      <c r="F7" s="4">
        <v>211</v>
      </c>
      <c r="G7" s="8">
        <v>36422.26</v>
      </c>
      <c r="H7" s="7">
        <v>-0.5213</v>
      </c>
      <c r="I7" s="7">
        <v>-0.6271</v>
      </c>
      <c r="J7" s="4">
        <v>101</v>
      </c>
      <c r="K7" s="8">
        <v>13582.31</v>
      </c>
      <c r="L7" s="4">
        <v>211</v>
      </c>
      <c r="M7" s="8">
        <v>36422.26</v>
      </c>
      <c r="N7" s="7">
        <v>-0.5213</v>
      </c>
      <c r="O7" s="7">
        <v>-0.6271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