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20" tabRatio="913" activeTab="5"/>
  </bookViews>
  <sheets>
    <sheet name="Rework instrcution " sheetId="29" r:id="rId1"/>
    <sheet name="WOD total rework units" sheetId="23" r:id="rId2"/>
    <sheet name="Hanger " sheetId="28" r:id="rId3"/>
    <sheet name="PDQ3" sheetId="26" r:id="rId4"/>
    <sheet name="Carton" sheetId="27" r:id="rId5"/>
    <sheet name="Lable position " sheetId="30" r:id="rId6"/>
    <sheet name="Sheet6" sheetId="6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D">'[1]other data'!$T$2:$T$5</definedName>
    <definedName name="AssortedSKU_Range">[2]Mapping!$J$2:$J$3</definedName>
    <definedName name="Brand">'[3]customer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[4]Sheet1!$DW$2:$DW$3</definedName>
    <definedName name="categoryfinal">'[5]Import Quote Sheet'!$A$90:$A$190</definedName>
    <definedName name="chargeback">'[1]other data'!$B$2:$B$6</definedName>
    <definedName name="colour">[4]Sheet1!$EH$2:$EH$3</definedName>
    <definedName name="COO_Dest">[2]COO!$D$1:$D$3:[2]COO!$D$2</definedName>
    <definedName name="COOCountry_Range">[2]Mapping!$R$2:$R$245</definedName>
    <definedName name="COODest_Range">[2]Mapping!$P$2:$P$3</definedName>
    <definedName name="countries">'[1]other data'!$I$3:$I$249</definedName>
    <definedName name="d">[6]Mapping!$AR$2:$AR$84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[7]Info!$F$3:$F$5</definedName>
    <definedName name="diffgrp">'[1]diff group head'!$A$2:$A$47</definedName>
    <definedName name="DIFFS">'[1]other data'!$AF$2:$AF$13</definedName>
    <definedName name="Exchange_Rate">[8]Costs!$J$11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nalports">'[5]Import Quote Sheet'!$B$90:$B$123</definedName>
    <definedName name="foam">[4]Sheet1!$EC$2:$EC$3</definedName>
    <definedName name="FOBCostPerPiece">#REF!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KD">[4]Sheet1!$DS$2:$DS$2</definedName>
    <definedName name="LicensedProduct_Range">[2]Mapping!$AF$2:$AF$3</definedName>
    <definedName name="loctype">'[1]other data'!$BN$2:$BN$6</definedName>
    <definedName name="M">[4]Sheet1!$EA$2:$EA$3</definedName>
    <definedName name="ORDERTYPE">'[1]other data'!$AN$2:$AN$6</definedName>
    <definedName name="OTB">'[1]other data'!$R$2:$R$14</definedName>
    <definedName name="PACK">[4]Sheet1!$EE$2:$EE$3</definedName>
    <definedName name="PackageType">'[3]customer quote sheet'!$L$102:$L$131</definedName>
    <definedName name="PDQList">'[3]customer quote sheet'!$AR$1:$AR$24</definedName>
    <definedName name="PkgFormat">[7]Info!$E$2:$E$49</definedName>
    <definedName name="po_type">'[1]other data'!$AU$2:$AU$11</definedName>
    <definedName name="PORT_IFF">[9]a!$A$10:$B$35</definedName>
    <definedName name="PortSeq">'[3]customer quote sheet'!$U$2</definedName>
    <definedName name="PortSeqLCL">#REF!</definedName>
    <definedName name="POtype">#REF!</definedName>
    <definedName name="Preticketed_Range">[2]Mapping!$H$2:$H$3</definedName>
    <definedName name="PrevBuy">'[3]customer quote sheet'!$AR$26:$AR$27</definedName>
    <definedName name="QSFOB">'[10]Q1'!$C$38</definedName>
    <definedName name="RateSeq">'[3]customer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[11]Mapping!$D$2:$D$53</definedName>
    <definedName name="scalenum">'[1]other data'!$BG$2:$BG$18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[4]Sheet1!$EF$2:$EF$3</definedName>
    <definedName name="upc">'[1]other data'!$AH$2:$AH$10</definedName>
    <definedName name="UPC1A">'[1]other data'!$BD$2:$BD$5</definedName>
    <definedName name="UPC2A">'[1]other data'!$BF$2:$BF$5</definedName>
    <definedName name="WAREHOUSE">'[1]other data'!$BL$2:$BL$24</definedName>
    <definedName name="wood">[4]Sheet1!$EG$2:$EG$3</definedName>
    <definedName name="YNE">'[1]other data'!$BB$2:$BB$5</definedName>
    <definedName name="YNES">'[1]other data'!$BR$2:$BR$6</definedName>
    <definedName name="先说说">[12]Mapping!$D$2:$D$53</definedName>
    <definedName name="正确">[4]Sheet1!$EA$2:$EA$3</definedName>
    <definedName name="阿萨德股份">[11]Mapping!$AN$2:$AN$9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<sst xmlns="http://schemas.openxmlformats.org/spreadsheetml/2006/main" count="190" uniqueCount="83">
  <si>
    <t>fold the PDQ box</t>
  </si>
  <si>
    <t>Attach the Hanger</t>
  </si>
  <si>
    <t xml:space="preserve">Place each item in the correct position in the PDQ </t>
  </si>
  <si>
    <t>put the PDQ in the shipable outer carton</t>
  </si>
  <si>
    <t xml:space="preserve">Affix GTIN label onto the carton, two per carton. </t>
  </si>
  <si>
    <t>PDQ-3</t>
  </si>
  <si>
    <t>Assortment Item#</t>
  </si>
  <si>
    <t>Assortment UPC</t>
  </si>
  <si>
    <t>GTIN</t>
  </si>
  <si>
    <t>MS8144409622-12</t>
  </si>
  <si>
    <t>Body Pillow Cover</t>
  </si>
  <si>
    <t>WM90-419</t>
  </si>
  <si>
    <t>022164389616</t>
  </si>
  <si>
    <t>00022164389616</t>
  </si>
  <si>
    <t>MS8144409622-13</t>
  </si>
  <si>
    <t>MS8144409622-14</t>
  </si>
  <si>
    <t>MS8144409622-15</t>
  </si>
  <si>
    <t>MS8144409622-18</t>
  </si>
  <si>
    <t>MS8144409622-19</t>
  </si>
  <si>
    <t>PDQ1</t>
  </si>
  <si>
    <t xml:space="preserve">For All PDQ </t>
  </si>
  <si>
    <t xml:space="preserve">Need  this plastic circle in front  </t>
  </si>
  <si>
    <t xml:space="preserve">PDQ 2 and PDQ 3 </t>
  </si>
  <si>
    <t>PDQ 3 -  body pillow cover</t>
  </si>
  <si>
    <t>PDQ</t>
  </si>
  <si>
    <t xml:space="preserve">sidekick B for pillow
covers assortment
</t>
  </si>
  <si>
    <t xml:space="preserve">No hanger </t>
  </si>
  <si>
    <t>2/ PDQ</t>
  </si>
  <si>
    <t xml:space="preserve">total PDQ = 32pcs </t>
  </si>
  <si>
    <t xml:space="preserve">Left </t>
  </si>
  <si>
    <t xml:space="preserve">Right </t>
  </si>
  <si>
    <t xml:space="preserve">Body pillow cover - 4 pcs each hanger </t>
  </si>
  <si>
    <t>8/PDQ</t>
  </si>
  <si>
    <t>MS BDYPLWCVR STN WHT</t>
  </si>
  <si>
    <t>MS BDYPLWCVR STN BLK</t>
  </si>
  <si>
    <t>MS BDYPLWCVR STN NVY</t>
  </si>
  <si>
    <t>MS BODY PLWCVR PLAID</t>
  </si>
  <si>
    <t>MS BDYPLWCVR STN GRY</t>
  </si>
  <si>
    <t>MS BODY PLWCVR DAMSK</t>
  </si>
  <si>
    <t>Attention to this arrow direction</t>
  </si>
  <si>
    <t xml:space="preserve">GTIN LABEL </t>
  </si>
  <si>
    <t xml:space="preserve">Item number label- Near GTIN </t>
  </si>
  <si>
    <t>Vendor Stk #</t>
  </si>
  <si>
    <t>Customer Number</t>
  </si>
  <si>
    <t>Product catogory</t>
  </si>
  <si>
    <t>Collection</t>
  </si>
  <si>
    <t>size</t>
  </si>
  <si>
    <t>Color</t>
  </si>
  <si>
    <t>pcs/carton</t>
  </si>
  <si>
    <t>Sales price</t>
  </si>
  <si>
    <t>Bed Pillows</t>
  </si>
  <si>
    <t>20X52</t>
  </si>
  <si>
    <t>WHITE</t>
  </si>
  <si>
    <t>BLUE</t>
  </si>
  <si>
    <t>GRAY</t>
  </si>
  <si>
    <t>BLACK</t>
  </si>
  <si>
    <t>MS8144409622-16</t>
  </si>
  <si>
    <t>NA</t>
  </si>
  <si>
    <t>MS8144409622-17</t>
  </si>
  <si>
    <t>PINK</t>
  </si>
  <si>
    <t>MS8144409622-09</t>
  </si>
  <si>
    <t>TRAVEL Pillow Cover</t>
  </si>
  <si>
    <t>15X20</t>
  </si>
  <si>
    <t>MS8144409622-10</t>
  </si>
  <si>
    <t>MS8144409622-11</t>
  </si>
  <si>
    <t>MS8144409622-20</t>
  </si>
  <si>
    <t>STDPLWCVR</t>
  </si>
  <si>
    <t>20X32</t>
  </si>
  <si>
    <t>MS8144409622-21</t>
  </si>
  <si>
    <t>MS8144409622-22</t>
  </si>
  <si>
    <t>BROWN</t>
  </si>
  <si>
    <t>MS8144409622-23</t>
  </si>
  <si>
    <t>RED</t>
  </si>
  <si>
    <t>MS8144409622-24</t>
  </si>
  <si>
    <t>MS8144409622-25</t>
  </si>
  <si>
    <t>MS8144409622-26</t>
  </si>
  <si>
    <t>MS8144409622-27</t>
  </si>
  <si>
    <t>MS8144409622-28</t>
  </si>
  <si>
    <t>MS8144409622-29</t>
  </si>
  <si>
    <t>MS8144409622-30</t>
  </si>
  <si>
    <t>MS8144409622-31</t>
  </si>
  <si>
    <t>MS8144409622-32</t>
  </si>
  <si>
    <t>MS8144409622-33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</si>
</sst>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4"/>
      <color rgb="FFFF0000"/>
      <name val="Calibri"/>
      <charset val="134"/>
      <scheme val="minor"/>
    </font>
    <font>
      <sz val="11"/>
      <name val="Calibri"/>
      <charset val="134"/>
      <scheme val="minor"/>
    </font>
    <font>
      <sz val="18"/>
      <color rgb="FFFF0000"/>
      <name val="Calibri"/>
      <charset val="134"/>
      <scheme val="minor"/>
    </font>
    <font>
      <sz val="16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8"/>
      <color rgb="FF000000"/>
      <name val="Arial"/>
      <charset val="134"/>
    </font>
    <font>
      <sz val="10"/>
      <color rgb="FF000000"/>
      <name val="ARIAL"/>
      <charset val="1"/>
    </font>
    <font>
      <sz val="10"/>
      <color rgb="FFFF0000"/>
      <name val="ARIAL"/>
      <charset val="1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indexed="8"/>
      <name val="Calibri"/>
      <charset val="134"/>
    </font>
    <font>
      <sz val="12"/>
      <name val="宋体"/>
      <charset val="134"/>
    </font>
    <font>
      <sz val="10"/>
      <name val="Helv"/>
      <charset val="134"/>
    </font>
    <font>
      <sz val="10"/>
      <name val="Verdana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44" fontId="30" fillId="0" borderId="0" applyFont="0" applyFill="0" applyBorder="0" applyAlignment="0" applyProtection="0"/>
    <xf numFmtId="0" fontId="31" fillId="0" borderId="0">
      <alignment vertical="center"/>
    </xf>
    <xf numFmtId="0" fontId="32" fillId="0" borderId="0" applyProtection="0"/>
    <xf numFmtId="9" fontId="33" fillId="0" borderId="0" applyFont="0" applyFill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/>
  </cellStyleXfs>
  <cellXfs count="20">
    <xf numFmtId="0" fontId="0" fillId="0" borderId="0" xfId="0">
      <alignment vertical="center"/>
    </xf>
    <xf numFmtId="0" fontId="1" fillId="2" borderId="1" xfId="57" applyFont="1" applyFill="1" applyBorder="1" applyAlignment="1">
      <alignment horizontal="center" vertical="center"/>
    </xf>
    <xf numFmtId="0" fontId="2" fillId="0" borderId="2" xfId="57" applyFont="1" applyBorder="1" applyAlignment="1">
      <alignment vertical="center"/>
    </xf>
    <xf numFmtId="0" fontId="2" fillId="0" borderId="2" xfId="57" applyFont="1" applyBorder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0" xfId="0" applyFont="1" applyFill="1" applyAlignment="1"/>
    <xf numFmtId="0" fontId="0" fillId="3" borderId="0" xfId="0" applyFill="1" applyAlignment="1">
      <alignment horizontal="center"/>
    </xf>
    <xf numFmtId="0" fontId="0" fillId="0" borderId="0" xfId="0" applyFill="1" applyAlignment="1"/>
    <xf numFmtId="0" fontId="6" fillId="0" borderId="0" xfId="0" applyFont="1" applyFill="1" applyAlignment="1"/>
    <xf numFmtId="0" fontId="7" fillId="0" borderId="0" xfId="0" applyFont="1" applyFill="1" applyAlignment="1"/>
    <xf numFmtId="0" fontId="0" fillId="0" borderId="0" xfId="0" applyFill="1" applyAlignment="1">
      <alignment horizontal="left"/>
    </xf>
    <xf numFmtId="0" fontId="8" fillId="0" borderId="1" xfId="55" applyFont="1" applyBorder="1" applyAlignment="1">
      <alignment vertical="center"/>
    </xf>
    <xf numFmtId="0" fontId="0" fillId="0" borderId="0" xfId="0" applyFont="1" applyFill="1" applyAlignment="1"/>
    <xf numFmtId="0" fontId="9" fillId="4" borderId="0" xfId="0" applyFont="1" applyFill="1" applyAlignment="1">
      <alignment vertical="top"/>
    </xf>
    <xf numFmtId="0" fontId="10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0" fillId="0" borderId="0" xfId="0" applyAlignment="1" quotePrefix="1">
      <alignment horizontal="center" vertical="center"/>
    </xf>
  </cellXfs>
  <cellStyles count="6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urrency 2 2" xfId="49"/>
    <cellStyle name="Normal 4 20 2" xfId="50"/>
    <cellStyle name="Normal 4 28" xfId="51"/>
    <cellStyle name="Percent 2" xfId="52"/>
    <cellStyle name="Style 1" xfId="53"/>
    <cellStyle name="常规 12" xfId="54"/>
    <cellStyle name="常规 2" xfId="55"/>
    <cellStyle name="常规 2 22" xfId="56"/>
    <cellStyle name="常规 21" xfId="57"/>
    <cellStyle name="常规 22" xfId="58"/>
    <cellStyle name="常规 3" xfId="59"/>
    <cellStyle name="常规 4" xfId="60"/>
    <cellStyle name="样式 1" xfId="6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9.xml"/><Relationship Id="rId15" Type="http://schemas.openxmlformats.org/officeDocument/2006/relationships/externalLink" Target="externalLinks/externalLink8.xml"/><Relationship Id="rId14" Type="http://schemas.openxmlformats.org/officeDocument/2006/relationships/externalLink" Target="externalLinks/externalLink7.xml"/><Relationship Id="rId13" Type="http://schemas.openxmlformats.org/officeDocument/2006/relationships/externalLink" Target="externalLinks/externalLink6.xml"/><Relationship Id="rId12" Type="http://schemas.openxmlformats.org/officeDocument/2006/relationships/externalLink" Target="externalLinks/externalLink5.xml"/><Relationship Id="rId11" Type="http://schemas.openxmlformats.org/officeDocument/2006/relationships/externalLink" Target="externalLinks/externalLink4.xml"/><Relationship Id="rId10" Type="http://schemas.openxmlformats.org/officeDocument/2006/relationships/externalLink" Target="externalLinks/externalLink3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234950</xdr:colOff>
      <xdr:row>4</xdr:row>
      <xdr:rowOff>57150</xdr:rowOff>
    </xdr:from>
    <xdr:to>
      <xdr:col>6</xdr:col>
      <xdr:colOff>67310</xdr:colOff>
      <xdr:row>23</xdr:row>
      <xdr:rowOff>6985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360" y="793750"/>
          <a:ext cx="2899410" cy="3499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203200</xdr:colOff>
      <xdr:row>4</xdr:row>
      <xdr:rowOff>97155</xdr:rowOff>
    </xdr:from>
    <xdr:to>
      <xdr:col>10</xdr:col>
      <xdr:colOff>592455</xdr:colOff>
      <xdr:row>23</xdr:row>
      <xdr:rowOff>76200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83660" y="833755"/>
          <a:ext cx="2842895" cy="3528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590550</xdr:colOff>
      <xdr:row>15</xdr:row>
      <xdr:rowOff>50800</xdr:rowOff>
    </xdr:from>
    <xdr:to>
      <xdr:col>16</xdr:col>
      <xdr:colOff>104140</xdr:colOff>
      <xdr:row>24</xdr:row>
      <xdr:rowOff>38735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38060" y="2863850"/>
          <a:ext cx="2580640" cy="164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508000</xdr:colOff>
      <xdr:row>2</xdr:row>
      <xdr:rowOff>111760</xdr:rowOff>
    </xdr:from>
    <xdr:to>
      <xdr:col>16</xdr:col>
      <xdr:colOff>38735</xdr:colOff>
      <xdr:row>12</xdr:row>
      <xdr:rowOff>114935</xdr:rowOff>
    </xdr:to>
    <xdr:pic>
      <xdr:nvPicPr>
        <xdr:cNvPr id="5" name="Picture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55510" y="480060"/>
          <a:ext cx="2597785" cy="1895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15</xdr:col>
      <xdr:colOff>120650</xdr:colOff>
      <xdr:row>7</xdr:row>
      <xdr:rowOff>31750</xdr:rowOff>
    </xdr:from>
    <xdr:to>
      <xdr:col>17</xdr:col>
      <xdr:colOff>196850</xdr:colOff>
      <xdr:row>8</xdr:row>
      <xdr:rowOff>101600</xdr:rowOff>
    </xdr:to>
    <xdr:cxnSp>
      <xdr:nvCxnSpPr>
        <xdr:cNvPr id="6" name="Straight Arrow Connector 5"/>
        <xdr:cNvCxnSpPr/>
      </xdr:nvCxnSpPr>
      <xdr:spPr>
        <a:xfrm flipH="1">
          <a:off x="9321800" y="1371600"/>
          <a:ext cx="1303020" cy="2540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184150</xdr:colOff>
      <xdr:row>2</xdr:row>
      <xdr:rowOff>716280</xdr:rowOff>
    </xdr:from>
    <xdr:to>
      <xdr:col>1</xdr:col>
      <xdr:colOff>577850</xdr:colOff>
      <xdr:row>19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150" y="1319530"/>
          <a:ext cx="1767205" cy="355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127000</xdr:colOff>
      <xdr:row>2</xdr:row>
      <xdr:rowOff>571500</xdr:rowOff>
    </xdr:from>
    <xdr:to>
      <xdr:col>11</xdr:col>
      <xdr:colOff>304800</xdr:colOff>
      <xdr:row>19</xdr:row>
      <xdr:rowOff>146050</xdr:rowOff>
    </xdr:to>
    <xdr:pic>
      <xdr:nvPicPr>
        <xdr:cNvPr id="12" name="Picture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63710" y="1174750"/>
          <a:ext cx="1419860" cy="3695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171450</xdr:colOff>
      <xdr:row>5</xdr:row>
      <xdr:rowOff>133350</xdr:rowOff>
    </xdr:from>
    <xdr:to>
      <xdr:col>3</xdr:col>
      <xdr:colOff>31750</xdr:colOff>
      <xdr:row>6</xdr:row>
      <xdr:rowOff>63500</xdr:rowOff>
    </xdr:to>
    <xdr:cxnSp>
      <xdr:nvCxnSpPr>
        <xdr:cNvPr id="13" name="Straight Arrow Connector 12"/>
        <xdr:cNvCxnSpPr/>
      </xdr:nvCxnSpPr>
      <xdr:spPr>
        <a:xfrm flipH="1" flipV="1">
          <a:off x="1544955" y="2196465"/>
          <a:ext cx="1087120" cy="1143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69850</xdr:colOff>
      <xdr:row>4</xdr:row>
      <xdr:rowOff>273050</xdr:rowOff>
    </xdr:from>
    <xdr:to>
      <xdr:col>3</xdr:col>
      <xdr:colOff>482600</xdr:colOff>
      <xdr:row>8</xdr:row>
      <xdr:rowOff>115570</xdr:rowOff>
    </xdr:to>
    <xdr:pic>
      <xdr:nvPicPr>
        <xdr:cNvPr id="14" name="Picture 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70175" y="2037715"/>
          <a:ext cx="412750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368300</xdr:colOff>
      <xdr:row>10</xdr:row>
      <xdr:rowOff>44450</xdr:rowOff>
    </xdr:from>
    <xdr:to>
      <xdr:col>4</xdr:col>
      <xdr:colOff>528955</xdr:colOff>
      <xdr:row>17</xdr:row>
      <xdr:rowOff>85090</xdr:rowOff>
    </xdr:to>
    <xdr:pic>
      <xdr:nvPicPr>
        <xdr:cNvPr id="15" name="Picture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55215" y="3110865"/>
          <a:ext cx="1348105" cy="1329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0</xdr:colOff>
      <xdr:row>7</xdr:row>
      <xdr:rowOff>247650</xdr:rowOff>
    </xdr:from>
    <xdr:to>
      <xdr:col>2</xdr:col>
      <xdr:colOff>355600</xdr:colOff>
      <xdr:row>10</xdr:row>
      <xdr:rowOff>158750</xdr:rowOff>
    </xdr:to>
    <xdr:cxnSp>
      <xdr:nvCxnSpPr>
        <xdr:cNvPr id="16" name="Straight Arrow Connector 15"/>
        <xdr:cNvCxnSpPr/>
      </xdr:nvCxnSpPr>
      <xdr:spPr>
        <a:xfrm flipH="1" flipV="1">
          <a:off x="1373505" y="2679065"/>
          <a:ext cx="969010" cy="5461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158750</xdr:colOff>
      <xdr:row>3</xdr:row>
      <xdr:rowOff>177800</xdr:rowOff>
    </xdr:from>
    <xdr:to>
      <xdr:col>3</xdr:col>
      <xdr:colOff>69850</xdr:colOff>
      <xdr:row>4</xdr:row>
      <xdr:rowOff>196850</xdr:rowOff>
    </xdr:to>
    <xdr:cxnSp>
      <xdr:nvCxnSpPr>
        <xdr:cNvPr id="17" name="Straight Arrow Connector 16"/>
        <xdr:cNvCxnSpPr/>
      </xdr:nvCxnSpPr>
      <xdr:spPr>
        <a:xfrm flipH="1">
          <a:off x="1532255" y="1644015"/>
          <a:ext cx="1137920" cy="3175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107950</xdr:colOff>
      <xdr:row>1</xdr:row>
      <xdr:rowOff>25400</xdr:rowOff>
    </xdr:from>
    <xdr:to>
      <xdr:col>4</xdr:col>
      <xdr:colOff>285750</xdr:colOff>
      <xdr:row>27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1360" y="209550"/>
          <a:ext cx="2018030" cy="4940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171450</xdr:colOff>
      <xdr:row>1</xdr:row>
      <xdr:rowOff>101600</xdr:rowOff>
    </xdr:from>
    <xdr:to>
      <xdr:col>7</xdr:col>
      <xdr:colOff>252095</xdr:colOff>
      <xdr:row>27</xdr:row>
      <xdr:rowOff>57785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0" y="285750"/>
          <a:ext cx="1307465" cy="4845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6350</xdr:colOff>
      <xdr:row>5</xdr:row>
      <xdr:rowOff>114300</xdr:rowOff>
    </xdr:from>
    <xdr:to>
      <xdr:col>9</xdr:col>
      <xdr:colOff>426720</xdr:colOff>
      <xdr:row>8</xdr:row>
      <xdr:rowOff>133350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913630" y="1035050"/>
          <a:ext cx="1033780" cy="673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495300</xdr:colOff>
      <xdr:row>0</xdr:row>
      <xdr:rowOff>155575</xdr:rowOff>
    </xdr:from>
    <xdr:to>
      <xdr:col>12</xdr:col>
      <xdr:colOff>502285</xdr:colOff>
      <xdr:row>26</xdr:row>
      <xdr:rowOff>50800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8710" y="155575"/>
          <a:ext cx="6754495" cy="468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266700</xdr:colOff>
      <xdr:row>9</xdr:row>
      <xdr:rowOff>50800</xdr:rowOff>
    </xdr:from>
    <xdr:to>
      <xdr:col>13</xdr:col>
      <xdr:colOff>539750</xdr:colOff>
      <xdr:row>12</xdr:row>
      <xdr:rowOff>6350</xdr:rowOff>
    </xdr:to>
    <xdr:cxnSp>
      <xdr:nvCxnSpPr>
        <xdr:cNvPr id="3" name="Straight Arrow Connector 2"/>
        <xdr:cNvCxnSpPr/>
      </xdr:nvCxnSpPr>
      <xdr:spPr>
        <a:xfrm flipH="1">
          <a:off x="7014210" y="1708150"/>
          <a:ext cx="1499870" cy="5080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304800</xdr:colOff>
      <xdr:row>10</xdr:row>
      <xdr:rowOff>25400</xdr:rowOff>
    </xdr:from>
    <xdr:to>
      <xdr:col>14</xdr:col>
      <xdr:colOff>12700</xdr:colOff>
      <xdr:row>24</xdr:row>
      <xdr:rowOff>114300</xdr:rowOff>
    </xdr:to>
    <xdr:cxnSp>
      <xdr:nvCxnSpPr>
        <xdr:cNvPr id="4" name="Straight Arrow Connector 3"/>
        <xdr:cNvCxnSpPr/>
      </xdr:nvCxnSpPr>
      <xdr:spPr>
        <a:xfrm flipH="1">
          <a:off x="2145030" y="1866900"/>
          <a:ext cx="6455410" cy="26670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danny.li\Local%20Settings\Temporary%20Internet%20Files\OLK25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 Quote Sheet"/>
      <sheetName val="Sheet2"/>
      <sheetName val="Sheet3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6"/>
  <sheetViews>
    <sheetView workbookViewId="0">
      <selection activeCell="B12" sqref="B12"/>
    </sheetView>
  </sheetViews>
  <sheetFormatPr defaultColWidth="8.78181818181818" defaultRowHeight="14.5" outlineLevelRow="5" outlineLevelCol="1"/>
  <cols>
    <col min="2" max="2" width="32.5545454545455" customWidth="1"/>
  </cols>
  <sheetData>
    <row r="2" spans="1:2">
      <c r="A2">
        <v>1</v>
      </c>
      <c r="B2" t="s">
        <v>0</v>
      </c>
    </row>
    <row r="3" spans="1:2">
      <c r="A3">
        <v>2</v>
      </c>
      <c r="B3" t="s">
        <v>1</v>
      </c>
    </row>
    <row r="4" spans="1:2">
      <c r="A4">
        <v>3</v>
      </c>
      <c r="B4" t="s">
        <v>2</v>
      </c>
    </row>
    <row r="5" spans="1:2">
      <c r="A5">
        <v>4</v>
      </c>
      <c r="B5" t="s">
        <v>3</v>
      </c>
    </row>
    <row r="6" spans="1:2">
      <c r="A6">
        <v>5</v>
      </c>
      <c r="B6" t="s">
        <v>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E14" sqref="E14"/>
    </sheetView>
  </sheetViews>
  <sheetFormatPr defaultColWidth="8.78181818181818" defaultRowHeight="14.5" outlineLevelRow="6" outlineLevelCol="6"/>
  <cols>
    <col min="1" max="1" width="21" customWidth="1"/>
    <col min="2" max="2" width="21.2181818181818" customWidth="1"/>
    <col min="3" max="3" width="23.4454545454545" customWidth="1"/>
    <col min="4" max="4" width="17.7818181818182" customWidth="1"/>
    <col min="5" max="5" width="20.6636363636364" customWidth="1"/>
    <col min="6" max="6" width="14.5545454545455" customWidth="1"/>
    <col min="7" max="7" width="14.7818181818182" customWidth="1"/>
  </cols>
  <sheetData>
    <row r="1" spans="1:7">
      <c r="A1" s="15" t="s">
        <v>5</v>
      </c>
      <c r="B1" s="15"/>
      <c r="C1" s="16"/>
      <c r="E1" t="s">
        <v>6</v>
      </c>
      <c r="F1" t="s">
        <v>7</v>
      </c>
      <c r="G1" s="17" t="s">
        <v>8</v>
      </c>
    </row>
    <row r="2" spans="1:7">
      <c r="A2" s="18" t="s">
        <v>9</v>
      </c>
      <c r="B2" s="18" t="s">
        <v>10</v>
      </c>
      <c r="C2" s="19">
        <v>1526</v>
      </c>
      <c r="D2">
        <f>C2*4</f>
        <v>6104</v>
      </c>
      <c r="E2" s="17" t="s">
        <v>11</v>
      </c>
      <c r="F2" s="20" t="s">
        <v>12</v>
      </c>
      <c r="G2" s="20" t="s">
        <v>13</v>
      </c>
    </row>
    <row r="3" spans="1:7">
      <c r="A3" s="18" t="s">
        <v>14</v>
      </c>
      <c r="B3" s="18" t="s">
        <v>10</v>
      </c>
      <c r="C3" s="19"/>
      <c r="D3">
        <f>D2</f>
        <v>6104</v>
      </c>
      <c r="E3" s="17"/>
      <c r="F3" s="17"/>
      <c r="G3" s="17"/>
    </row>
    <row r="4" spans="1:7">
      <c r="A4" s="18" t="s">
        <v>15</v>
      </c>
      <c r="B4" s="18" t="s">
        <v>10</v>
      </c>
      <c r="C4" s="19"/>
      <c r="D4">
        <f>C2*8</f>
        <v>12208</v>
      </c>
      <c r="E4" s="17"/>
      <c r="F4" s="17"/>
      <c r="G4" s="17"/>
    </row>
    <row r="5" spans="1:7">
      <c r="A5" s="18" t="s">
        <v>16</v>
      </c>
      <c r="B5" s="18" t="s">
        <v>10</v>
      </c>
      <c r="C5" s="19"/>
      <c r="D5">
        <f>D2</f>
        <v>6104</v>
      </c>
      <c r="E5" s="17"/>
      <c r="F5" s="17"/>
      <c r="G5" s="17"/>
    </row>
    <row r="6" spans="1:7">
      <c r="A6" s="18" t="s">
        <v>17</v>
      </c>
      <c r="B6" s="18" t="s">
        <v>10</v>
      </c>
      <c r="C6" s="19"/>
      <c r="D6">
        <f>D3</f>
        <v>6104</v>
      </c>
      <c r="E6" s="17"/>
      <c r="F6" s="17"/>
      <c r="G6" s="17"/>
    </row>
    <row r="7" spans="1:7">
      <c r="A7" s="18" t="s">
        <v>18</v>
      </c>
      <c r="B7" s="18" t="s">
        <v>10</v>
      </c>
      <c r="C7" s="19"/>
      <c r="D7">
        <f>D4</f>
        <v>12208</v>
      </c>
      <c r="E7" s="17"/>
      <c r="F7" s="17"/>
      <c r="G7" s="17"/>
    </row>
  </sheetData>
  <mergeCells count="4">
    <mergeCell ref="C2:C7"/>
    <mergeCell ref="E2:E7"/>
    <mergeCell ref="F2:F7"/>
    <mergeCell ref="G2:G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T15"/>
  <sheetViews>
    <sheetView topLeftCell="A4" workbookViewId="0">
      <selection activeCell="F3" sqref="F3"/>
    </sheetView>
  </sheetViews>
  <sheetFormatPr defaultColWidth="8.78181818181818" defaultRowHeight="14.5"/>
  <sheetData>
    <row r="2" spans="13:13">
      <c r="M2" t="s">
        <v>19</v>
      </c>
    </row>
    <row r="3" spans="4:4">
      <c r="D3" t="s">
        <v>20</v>
      </c>
    </row>
    <row r="7" ht="18.5" spans="18:20">
      <c r="R7" s="4" t="s">
        <v>21</v>
      </c>
      <c r="S7" s="4"/>
      <c r="T7" s="4"/>
    </row>
    <row r="15" spans="13:13">
      <c r="M15" t="s">
        <v>22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opLeftCell="A3" workbookViewId="0">
      <selection activeCell="H12" sqref="H12"/>
    </sheetView>
  </sheetViews>
  <sheetFormatPr defaultColWidth="8.78181818181818" defaultRowHeight="14.5"/>
  <cols>
    <col min="1" max="1" width="19.6636363636364" customWidth="1"/>
    <col min="4" max="4" width="8.21818181818182" customWidth="1"/>
    <col min="5" max="5" width="8.78181818181818" customWidth="1"/>
    <col min="7" max="7" width="26" customWidth="1"/>
    <col min="8" max="8" width="22.4454545454545" customWidth="1"/>
    <col min="9" max="9" width="20.7818181818182" customWidth="1"/>
    <col min="10" max="10" width="9" customWidth="1"/>
  </cols>
  <sheetData>
    <row r="1" ht="33" customHeight="1" spans="1:3">
      <c r="A1" s="5" t="s">
        <v>23</v>
      </c>
      <c r="B1" s="5"/>
      <c r="C1" s="5"/>
    </row>
    <row r="2" spans="1:1">
      <c r="A2" t="s">
        <v>24</v>
      </c>
    </row>
    <row r="3" ht="67.95" customHeight="1" spans="1:1">
      <c r="A3" s="6" t="s">
        <v>25</v>
      </c>
    </row>
    <row r="4" ht="23.5" spans="4:7">
      <c r="D4" t="s">
        <v>26</v>
      </c>
      <c r="G4" s="7"/>
    </row>
    <row r="5" ht="23.5" spans="4:7">
      <c r="D5" t="s">
        <v>27</v>
      </c>
      <c r="G5" s="7" t="s">
        <v>28</v>
      </c>
    </row>
    <row r="7" spans="7:9">
      <c r="G7" s="8" t="s">
        <v>29</v>
      </c>
      <c r="H7" s="9"/>
      <c r="I7" s="8" t="s">
        <v>30</v>
      </c>
    </row>
    <row r="8" ht="21" spans="7:9">
      <c r="G8" s="10" t="s">
        <v>31</v>
      </c>
      <c r="H8" s="11"/>
      <c r="I8" s="9"/>
    </row>
    <row r="9" spans="6:9">
      <c r="F9">
        <v>1</v>
      </c>
      <c r="G9" s="12" t="s">
        <v>9</v>
      </c>
      <c r="H9" s="9">
        <v>5</v>
      </c>
      <c r="I9" s="14" t="s">
        <v>16</v>
      </c>
    </row>
    <row r="10" spans="4:9">
      <c r="D10" t="s">
        <v>32</v>
      </c>
      <c r="G10" s="13" t="s">
        <v>33</v>
      </c>
      <c r="H10" s="9"/>
      <c r="I10" s="13" t="s">
        <v>34</v>
      </c>
    </row>
    <row r="11" spans="6:9">
      <c r="F11">
        <v>2</v>
      </c>
      <c r="G11" s="14" t="s">
        <v>14</v>
      </c>
      <c r="H11" s="9">
        <v>6</v>
      </c>
      <c r="I11" s="9" t="s">
        <v>17</v>
      </c>
    </row>
    <row r="12" spans="7:9">
      <c r="G12" s="13" t="s">
        <v>35</v>
      </c>
      <c r="H12" s="9"/>
      <c r="I12" s="13" t="s">
        <v>36</v>
      </c>
    </row>
    <row r="13" spans="6:9">
      <c r="F13">
        <v>3</v>
      </c>
      <c r="G13" s="14" t="s">
        <v>15</v>
      </c>
      <c r="H13" s="9">
        <v>7</v>
      </c>
      <c r="I13" s="9" t="s">
        <v>18</v>
      </c>
    </row>
    <row r="14" spans="7:9">
      <c r="G14" s="13" t="s">
        <v>37</v>
      </c>
      <c r="H14" s="9"/>
      <c r="I14" s="13" t="s">
        <v>38</v>
      </c>
    </row>
    <row r="15" spans="6:9">
      <c r="F15">
        <v>4</v>
      </c>
      <c r="G15" s="14" t="s">
        <v>15</v>
      </c>
      <c r="H15" s="9">
        <v>8</v>
      </c>
      <c r="I15" s="9" t="s">
        <v>18</v>
      </c>
    </row>
    <row r="16" spans="7:9">
      <c r="G16" s="13" t="s">
        <v>37</v>
      </c>
      <c r="H16" s="9"/>
      <c r="I16" s="13" t="s">
        <v>38</v>
      </c>
    </row>
    <row r="17" spans="7:9">
      <c r="G17" s="9"/>
      <c r="H17" s="9"/>
      <c r="I17" s="9"/>
    </row>
  </sheetData>
  <mergeCells count="1">
    <mergeCell ref="A1:C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6:N7"/>
  <sheetViews>
    <sheetView workbookViewId="0">
      <selection activeCell="M16" sqref="M16"/>
    </sheetView>
  </sheetViews>
  <sheetFormatPr defaultColWidth="8.78181818181818" defaultRowHeight="14.5" outlineLevelRow="6"/>
  <sheetData>
    <row r="6" ht="18.5" spans="11:14">
      <c r="K6" s="4"/>
      <c r="L6" s="4"/>
      <c r="M6" s="4"/>
      <c r="N6" s="4"/>
    </row>
    <row r="7" ht="18.5" spans="11:14">
      <c r="K7" s="4" t="s">
        <v>39</v>
      </c>
      <c r="L7" s="4"/>
      <c r="M7" s="4"/>
      <c r="N7" s="4"/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O10:O12"/>
  <sheetViews>
    <sheetView tabSelected="1" workbookViewId="0">
      <selection activeCell="P5" sqref="P5"/>
    </sheetView>
  </sheetViews>
  <sheetFormatPr defaultColWidth="8.78181818181818" defaultRowHeight="14.5"/>
  <sheetData>
    <row r="10" spans="15:15">
      <c r="O10" t="s">
        <v>40</v>
      </c>
    </row>
    <row r="12" spans="15:15">
      <c r="O12" t="s">
        <v>41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F5" sqref="F5"/>
    </sheetView>
  </sheetViews>
  <sheetFormatPr defaultColWidth="9" defaultRowHeight="14.5" outlineLevelCol="7"/>
  <cols>
    <col min="1" max="1" width="14.3363636363636" customWidth="1"/>
  </cols>
  <sheetData>
    <row r="1" spans="1:8">
      <c r="A1" s="1" t="s">
        <v>42</v>
      </c>
      <c r="B1" s="1" t="s">
        <v>43</v>
      </c>
      <c r="C1" s="1" t="s">
        <v>44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</row>
    <row r="2" spans="1:8">
      <c r="A2" s="2" t="s">
        <v>9</v>
      </c>
      <c r="B2" s="3">
        <v>587373726</v>
      </c>
      <c r="C2" s="2" t="s">
        <v>50</v>
      </c>
      <c r="D2" s="2" t="s">
        <v>10</v>
      </c>
      <c r="E2" s="2" t="s">
        <v>51</v>
      </c>
      <c r="F2" s="2" t="s">
        <v>52</v>
      </c>
      <c r="G2" s="3">
        <v>9</v>
      </c>
      <c r="H2" s="3">
        <v>1.8</v>
      </c>
    </row>
    <row r="3" spans="1:8">
      <c r="A3" s="2" t="s">
        <v>14</v>
      </c>
      <c r="B3" s="3">
        <v>587373753</v>
      </c>
      <c r="C3" s="2" t="s">
        <v>50</v>
      </c>
      <c r="D3" s="2" t="s">
        <v>10</v>
      </c>
      <c r="E3" s="2" t="s">
        <v>51</v>
      </c>
      <c r="F3" s="2" t="s">
        <v>53</v>
      </c>
      <c r="G3" s="3">
        <v>9</v>
      </c>
      <c r="H3" s="3">
        <v>1.8</v>
      </c>
    </row>
    <row r="4" spans="1:8">
      <c r="A4" s="2" t="s">
        <v>15</v>
      </c>
      <c r="B4" s="3">
        <v>587374071</v>
      </c>
      <c r="C4" s="2" t="s">
        <v>50</v>
      </c>
      <c r="D4" s="2" t="s">
        <v>10</v>
      </c>
      <c r="E4" s="2" t="s">
        <v>51</v>
      </c>
      <c r="F4" s="2" t="s">
        <v>54</v>
      </c>
      <c r="G4" s="3">
        <v>9</v>
      </c>
      <c r="H4" s="3">
        <v>1.8</v>
      </c>
    </row>
    <row r="5" spans="1:8">
      <c r="A5" s="2" t="s">
        <v>16</v>
      </c>
      <c r="B5" s="3">
        <v>587374107</v>
      </c>
      <c r="C5" s="2" t="s">
        <v>50</v>
      </c>
      <c r="D5" s="2" t="s">
        <v>10</v>
      </c>
      <c r="E5" s="2" t="s">
        <v>51</v>
      </c>
      <c r="F5" s="2" t="s">
        <v>55</v>
      </c>
      <c r="G5" s="3">
        <v>9</v>
      </c>
      <c r="H5" s="3">
        <v>1.8</v>
      </c>
    </row>
    <row r="6" spans="1:8">
      <c r="A6" s="2" t="s">
        <v>56</v>
      </c>
      <c r="B6" s="3">
        <v>587374426</v>
      </c>
      <c r="C6" s="2" t="s">
        <v>50</v>
      </c>
      <c r="D6" s="2" t="s">
        <v>10</v>
      </c>
      <c r="E6" s="2" t="s">
        <v>51</v>
      </c>
      <c r="F6" s="2" t="s">
        <v>57</v>
      </c>
      <c r="G6" s="3">
        <v>9</v>
      </c>
      <c r="H6" s="3">
        <v>1.72</v>
      </c>
    </row>
    <row r="7" spans="1:8">
      <c r="A7" s="2" t="s">
        <v>58</v>
      </c>
      <c r="B7" s="3">
        <v>587374427</v>
      </c>
      <c r="C7" s="2" t="s">
        <v>50</v>
      </c>
      <c r="D7" s="2" t="s">
        <v>10</v>
      </c>
      <c r="E7" s="2" t="s">
        <v>51</v>
      </c>
      <c r="F7" s="2" t="s">
        <v>59</v>
      </c>
      <c r="G7" s="3">
        <v>9</v>
      </c>
      <c r="H7" s="3">
        <v>1.72</v>
      </c>
    </row>
    <row r="8" spans="1:8">
      <c r="A8" s="2" t="s">
        <v>17</v>
      </c>
      <c r="B8" s="3">
        <v>587373995</v>
      </c>
      <c r="C8" s="2" t="s">
        <v>50</v>
      </c>
      <c r="D8" s="2" t="s">
        <v>10</v>
      </c>
      <c r="E8" s="2" t="s">
        <v>51</v>
      </c>
      <c r="F8" s="2" t="s">
        <v>54</v>
      </c>
      <c r="G8" s="3">
        <v>9</v>
      </c>
      <c r="H8" s="3">
        <v>1.72</v>
      </c>
    </row>
    <row r="9" spans="1:8">
      <c r="A9" s="2" t="s">
        <v>18</v>
      </c>
      <c r="B9" s="3">
        <v>587374078</v>
      </c>
      <c r="C9" s="2" t="s">
        <v>50</v>
      </c>
      <c r="D9" s="2" t="s">
        <v>10</v>
      </c>
      <c r="E9" s="2" t="s">
        <v>51</v>
      </c>
      <c r="F9" s="2" t="s">
        <v>55</v>
      </c>
      <c r="G9" s="3">
        <v>9</v>
      </c>
      <c r="H9" s="3">
        <v>1.72</v>
      </c>
    </row>
    <row r="10" spans="1:8">
      <c r="A10" s="2" t="s">
        <v>60</v>
      </c>
      <c r="B10" s="3">
        <v>587373649</v>
      </c>
      <c r="C10" s="2" t="s">
        <v>50</v>
      </c>
      <c r="D10" s="2" t="s">
        <v>61</v>
      </c>
      <c r="E10" s="2" t="s">
        <v>62</v>
      </c>
      <c r="F10" s="2" t="s">
        <v>54</v>
      </c>
      <c r="G10" s="3">
        <v>9</v>
      </c>
      <c r="H10" s="3">
        <v>0.86</v>
      </c>
    </row>
    <row r="11" spans="1:8">
      <c r="A11" s="2" t="s">
        <v>63</v>
      </c>
      <c r="B11" s="3">
        <v>587373706</v>
      </c>
      <c r="C11" s="2" t="s">
        <v>50</v>
      </c>
      <c r="D11" s="2" t="s">
        <v>61</v>
      </c>
      <c r="E11" s="2" t="s">
        <v>62</v>
      </c>
      <c r="F11" s="2" t="s">
        <v>55</v>
      </c>
      <c r="G11" s="3">
        <v>9</v>
      </c>
      <c r="H11" s="3">
        <v>0.86</v>
      </c>
    </row>
    <row r="12" spans="1:8">
      <c r="A12" s="2" t="s">
        <v>64</v>
      </c>
      <c r="B12" s="3">
        <v>587374430</v>
      </c>
      <c r="C12" s="2" t="s">
        <v>50</v>
      </c>
      <c r="D12" s="2" t="s">
        <v>61</v>
      </c>
      <c r="E12" s="2" t="s">
        <v>62</v>
      </c>
      <c r="F12" s="2" t="s">
        <v>57</v>
      </c>
      <c r="G12" s="3">
        <v>9</v>
      </c>
      <c r="H12" s="3">
        <v>0.91</v>
      </c>
    </row>
    <row r="13" spans="1:8">
      <c r="A13" s="2" t="s">
        <v>65</v>
      </c>
      <c r="B13" s="3">
        <v>587373711</v>
      </c>
      <c r="C13" s="2" t="s">
        <v>50</v>
      </c>
      <c r="D13" s="2" t="s">
        <v>66</v>
      </c>
      <c r="E13" s="2" t="s">
        <v>67</v>
      </c>
      <c r="F13" s="2" t="s">
        <v>52</v>
      </c>
      <c r="G13" s="3">
        <v>9</v>
      </c>
      <c r="H13" s="3">
        <v>1.21</v>
      </c>
    </row>
    <row r="14" spans="1:8">
      <c r="A14" s="2" t="s">
        <v>68</v>
      </c>
      <c r="B14" s="3">
        <v>587374336</v>
      </c>
      <c r="C14" s="2" t="s">
        <v>50</v>
      </c>
      <c r="D14" s="2" t="s">
        <v>66</v>
      </c>
      <c r="E14" s="2" t="s">
        <v>67</v>
      </c>
      <c r="F14" s="2" t="s">
        <v>54</v>
      </c>
      <c r="G14" s="3">
        <v>9</v>
      </c>
      <c r="H14" s="3">
        <v>1.19</v>
      </c>
    </row>
    <row r="15" spans="1:8">
      <c r="A15" s="2" t="s">
        <v>69</v>
      </c>
      <c r="B15" s="3">
        <v>587373997</v>
      </c>
      <c r="C15" s="2" t="s">
        <v>50</v>
      </c>
      <c r="D15" s="2" t="s">
        <v>66</v>
      </c>
      <c r="E15" s="2" t="s">
        <v>67</v>
      </c>
      <c r="F15" s="2" t="s">
        <v>70</v>
      </c>
      <c r="G15" s="3">
        <v>9</v>
      </c>
      <c r="H15" s="3">
        <v>1.19</v>
      </c>
    </row>
    <row r="16" spans="1:8">
      <c r="A16" s="2" t="s">
        <v>71</v>
      </c>
      <c r="B16" s="3">
        <v>587374002</v>
      </c>
      <c r="C16" s="2" t="s">
        <v>50</v>
      </c>
      <c r="D16" s="2" t="s">
        <v>66</v>
      </c>
      <c r="E16" s="2" t="s">
        <v>67</v>
      </c>
      <c r="F16" s="2" t="s">
        <v>72</v>
      </c>
      <c r="G16" s="3">
        <v>9</v>
      </c>
      <c r="H16" s="3">
        <v>1.19</v>
      </c>
    </row>
    <row r="17" spans="1:8">
      <c r="A17" s="2" t="s">
        <v>73</v>
      </c>
      <c r="B17" s="3">
        <v>587373703</v>
      </c>
      <c r="C17" s="2" t="s">
        <v>50</v>
      </c>
      <c r="D17" s="2" t="s">
        <v>66</v>
      </c>
      <c r="E17" s="2" t="s">
        <v>67</v>
      </c>
      <c r="F17" s="2" t="s">
        <v>53</v>
      </c>
      <c r="G17" s="3">
        <v>9</v>
      </c>
      <c r="H17" s="3">
        <v>1.19</v>
      </c>
    </row>
    <row r="18" spans="1:8">
      <c r="A18" s="2" t="s">
        <v>74</v>
      </c>
      <c r="B18" s="3">
        <v>587374004</v>
      </c>
      <c r="C18" s="2" t="s">
        <v>50</v>
      </c>
      <c r="D18" s="2" t="s">
        <v>66</v>
      </c>
      <c r="E18" s="2" t="s">
        <v>67</v>
      </c>
      <c r="F18" s="2" t="s">
        <v>55</v>
      </c>
      <c r="G18" s="3">
        <v>9</v>
      </c>
      <c r="H18" s="3">
        <v>1.21</v>
      </c>
    </row>
    <row r="19" spans="1:8">
      <c r="A19" s="2" t="s">
        <v>75</v>
      </c>
      <c r="B19" s="3">
        <v>587373588</v>
      </c>
      <c r="C19" s="2" t="s">
        <v>50</v>
      </c>
      <c r="D19" s="2" t="s">
        <v>66</v>
      </c>
      <c r="E19" s="2" t="s">
        <v>67</v>
      </c>
      <c r="F19" s="2" t="s">
        <v>57</v>
      </c>
      <c r="G19" s="3">
        <v>9</v>
      </c>
      <c r="H19" s="3">
        <v>1.19</v>
      </c>
    </row>
    <row r="20" spans="1:8">
      <c r="A20" s="2" t="s">
        <v>76</v>
      </c>
      <c r="B20" s="3">
        <v>587374025</v>
      </c>
      <c r="C20" s="2" t="s">
        <v>50</v>
      </c>
      <c r="D20" s="2" t="s">
        <v>66</v>
      </c>
      <c r="E20" s="2" t="s">
        <v>67</v>
      </c>
      <c r="F20" s="2" t="s">
        <v>57</v>
      </c>
      <c r="G20" s="3">
        <v>9</v>
      </c>
      <c r="H20" s="3">
        <v>1.19</v>
      </c>
    </row>
    <row r="21" spans="1:8">
      <c r="A21" s="2" t="s">
        <v>77</v>
      </c>
      <c r="B21" s="3">
        <v>587373732</v>
      </c>
      <c r="C21" s="2" t="s">
        <v>50</v>
      </c>
      <c r="D21" s="2" t="s">
        <v>66</v>
      </c>
      <c r="E21" s="2" t="s">
        <v>67</v>
      </c>
      <c r="F21" s="2" t="s">
        <v>57</v>
      </c>
      <c r="G21" s="3">
        <v>9</v>
      </c>
      <c r="H21" s="3">
        <v>1.19</v>
      </c>
    </row>
    <row r="22" spans="1:8">
      <c r="A22" s="2" t="s">
        <v>78</v>
      </c>
      <c r="B22" s="3">
        <v>587374127</v>
      </c>
      <c r="C22" s="2" t="s">
        <v>50</v>
      </c>
      <c r="D22" s="2" t="s">
        <v>66</v>
      </c>
      <c r="E22" s="2" t="s">
        <v>67</v>
      </c>
      <c r="F22" s="2" t="s">
        <v>57</v>
      </c>
      <c r="G22" s="3">
        <v>9</v>
      </c>
      <c r="H22" s="3">
        <v>1.19</v>
      </c>
    </row>
    <row r="23" spans="1:8">
      <c r="A23" s="2" t="s">
        <v>79</v>
      </c>
      <c r="B23" s="3">
        <v>587373756</v>
      </c>
      <c r="C23" s="2" t="s">
        <v>50</v>
      </c>
      <c r="D23" s="2" t="s">
        <v>66</v>
      </c>
      <c r="E23" s="2" t="s">
        <v>67</v>
      </c>
      <c r="F23" s="2" t="s">
        <v>57</v>
      </c>
      <c r="G23" s="3">
        <v>9</v>
      </c>
      <c r="H23" s="3">
        <v>1.19</v>
      </c>
    </row>
    <row r="24" spans="1:8">
      <c r="A24" s="2" t="s">
        <v>80</v>
      </c>
      <c r="B24" s="3">
        <v>587373748</v>
      </c>
      <c r="C24" s="2" t="s">
        <v>50</v>
      </c>
      <c r="D24" s="2" t="s">
        <v>66</v>
      </c>
      <c r="E24" s="2" t="s">
        <v>67</v>
      </c>
      <c r="F24" s="2" t="s">
        <v>57</v>
      </c>
      <c r="G24" s="3">
        <v>9</v>
      </c>
      <c r="H24" s="3">
        <v>1.19</v>
      </c>
    </row>
    <row r="25" spans="1:8">
      <c r="A25" s="2" t="s">
        <v>81</v>
      </c>
      <c r="B25" s="3">
        <v>587374434</v>
      </c>
      <c r="C25" s="2" t="s">
        <v>50</v>
      </c>
      <c r="D25" s="2" t="s">
        <v>66</v>
      </c>
      <c r="E25" s="2" t="s">
        <v>67</v>
      </c>
      <c r="F25" s="2" t="s">
        <v>57</v>
      </c>
      <c r="G25" s="3">
        <v>9</v>
      </c>
      <c r="H25" s="3">
        <v>1.19</v>
      </c>
    </row>
    <row r="26" spans="1:8">
      <c r="A26" s="2" t="s">
        <v>82</v>
      </c>
      <c r="B26" s="3">
        <v>587373612</v>
      </c>
      <c r="C26" s="2" t="s">
        <v>50</v>
      </c>
      <c r="D26" s="2" t="s">
        <v>66</v>
      </c>
      <c r="E26" s="2" t="s">
        <v>67</v>
      </c>
      <c r="F26" s="2" t="s">
        <v>57</v>
      </c>
      <c r="G26" s="3">
        <v>9</v>
      </c>
      <c r="H26" s="3">
        <v>1.19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Rework instrcution </vt:lpstr>
      <vt:lpstr>WOD total rework units</vt:lpstr>
      <vt:lpstr>Hanger </vt:lpstr>
      <vt:lpstr>PDQ3</vt:lpstr>
      <vt:lpstr>Carton</vt:lpstr>
      <vt:lpstr>Lable position 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Lynn.Chen</cp:lastModifiedBy>
  <dcterms:created xsi:type="dcterms:W3CDTF">2023-09-04T03:33:00Z</dcterms:created>
  <dcterms:modified xsi:type="dcterms:W3CDTF">2024-05-08T19:12:09Z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C693C4CF04D84B5FBF731987C228B237_13</vt:lpwstr>
  </property>
  <property fmtid="{D5CDD505-2E9C-101B-9397-08002B2CF9AE}" pid="3" name="KSOProductBuildVer">
    <vt:lpwstr>1033-12.2.0.16909</vt:lpwstr>
  </property>
</Properties>
</file>