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<sst xmlns="http://schemas.openxmlformats.org/spreadsheetml/2006/main" count="47" uniqueCount="47">
  <si>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</si>
  <si>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</si>
  <si>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</si>
  <si>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</si>
  <si>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</si>
  <si>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</si>
  <si>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</si>
  <si>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05/07/2024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</si>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</sst>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632980</v>
      </c>
      <c r="C5" s="11">
        <f>=ROUNDDOWN(22.8789330056205,0)</f>
      </c>
      <c r="D5" s="11">
        <v>567107</v>
      </c>
      <c r="E5" s="12">
        <v>0.9005</v>
      </c>
      <c r="F5" s="11"/>
      <c r="G5" s="11">
        <f>=ROUNDDOWN({0},0)</f>
      </c>
      <c r="H5" s="11">
        <v>150</v>
      </c>
      <c r="I5" s="12"/>
      <c r="J5" s="11">
        <v>41763</v>
      </c>
      <c r="K5" s="13">
        <v>1559926.71</v>
      </c>
      <c r="L5" s="11">
        <v>2008</v>
      </c>
      <c r="M5" s="14">
        <v>776.86</v>
      </c>
      <c r="N5" s="11"/>
      <c r="O5" s="13"/>
      <c r="P5" s="11"/>
      <c r="Q5" s="14"/>
      <c r="R5" s="12"/>
      <c r="S5" s="12"/>
      <c r="T5" s="12"/>
      <c r="U5" s="12"/>
      <c r="V5" s="11">
        <v>41763</v>
      </c>
      <c r="W5" s="13">
        <v>1559926.71</v>
      </c>
      <c r="X5" s="11">
        <v>1673</v>
      </c>
      <c r="Y5" s="11"/>
      <c r="Z5" s="13"/>
      <c r="AA5" s="11"/>
      <c r="AB5" s="12"/>
      <c r="AC5" s="12"/>
    </row>
    <row r="6">
      <c r="A6" s="10" t="s">
        <v>33</v>
      </c>
      <c r="B6" s="11">
        <v>177166</v>
      </c>
      <c r="C6" s="11">
        <f>=ROUNDDOWN(84.1763671782202,0)</f>
      </c>
      <c r="D6" s="11">
        <v>17028</v>
      </c>
      <c r="E6" s="12">
        <v>0.9113</v>
      </c>
      <c r="F6" s="11"/>
      <c r="G6" s="11">
        <f>=ROUNDDOWN({0},0)</f>
      </c>
      <c r="H6" s="11"/>
      <c r="I6" s="12"/>
      <c r="J6" s="11">
        <v>3754</v>
      </c>
      <c r="K6" s="13">
        <v>42684.15</v>
      </c>
      <c r="L6" s="11">
        <v>666</v>
      </c>
      <c r="M6" s="14">
        <v>64.09</v>
      </c>
      <c r="N6" s="11"/>
      <c r="O6" s="13"/>
      <c r="P6" s="11"/>
      <c r="Q6" s="14"/>
      <c r="R6" s="12"/>
      <c r="S6" s="12"/>
      <c r="T6" s="12"/>
      <c r="U6" s="12"/>
      <c r="V6" s="11">
        <v>3754</v>
      </c>
      <c r="W6" s="13">
        <v>42684.15</v>
      </c>
      <c r="X6" s="11">
        <v>666</v>
      </c>
      <c r="Y6" s="11"/>
      <c r="Z6" s="13"/>
      <c r="AA6" s="11"/>
      <c r="AB6" s="12"/>
      <c r="AC6" s="12"/>
    </row>
    <row r="7">
      <c r="A7" s="10" t="s">
        <v>34</v>
      </c>
      <c r="B7" s="11">
        <v>27742</v>
      </c>
      <c r="C7" s="11">
        <f>=ROUNDDOWN(19.2759866592551,0)</f>
      </c>
      <c r="D7" s="11">
        <v>16536</v>
      </c>
      <c r="E7" s="12">
        <v>0.9578</v>
      </c>
      <c r="F7" s="11"/>
      <c r="G7" s="11">
        <f>=ROUNDDOWN({0},0)</f>
      </c>
      <c r="H7" s="11"/>
      <c r="I7" s="12"/>
      <c r="J7" s="11">
        <v>154</v>
      </c>
      <c r="K7" s="13">
        <v>6360.49</v>
      </c>
      <c r="L7" s="11">
        <v>200</v>
      </c>
      <c r="M7" s="14">
        <v>31.8</v>
      </c>
      <c r="N7" s="11"/>
      <c r="O7" s="13"/>
      <c r="P7" s="11"/>
      <c r="Q7" s="14"/>
      <c r="R7" s="12"/>
      <c r="S7" s="12"/>
      <c r="T7" s="12"/>
      <c r="U7" s="12"/>
      <c r="V7" s="11">
        <v>154</v>
      </c>
      <c r="W7" s="13">
        <v>6360.49</v>
      </c>
      <c r="X7" s="11">
        <v>183</v>
      </c>
      <c r="Y7" s="11"/>
      <c r="Z7" s="13"/>
      <c r="AA7" s="11"/>
      <c r="AB7" s="12"/>
      <c r="AC7" s="12"/>
    </row>
    <row r="8">
      <c r="A8" s="10" t="s">
        <v>35</v>
      </c>
      <c r="B8" s="11">
        <v>91253</v>
      </c>
      <c r="C8" s="11">
        <f>=ROUNDDOWN(16.067083370015,0)</f>
      </c>
      <c r="D8" s="11">
        <v>119308</v>
      </c>
      <c r="E8" s="12">
        <v>0.831</v>
      </c>
      <c r="F8" s="11"/>
      <c r="G8" s="11">
        <f>=ROUNDDOWN({0},0)</f>
      </c>
      <c r="H8" s="11"/>
      <c r="I8" s="12"/>
      <c r="J8" s="11">
        <v>2150</v>
      </c>
      <c r="K8" s="13">
        <v>68196.1</v>
      </c>
      <c r="L8" s="11">
        <v>274</v>
      </c>
      <c r="M8" s="14">
        <v>248.89</v>
      </c>
      <c r="N8" s="11"/>
      <c r="O8" s="13"/>
      <c r="P8" s="11"/>
      <c r="Q8" s="14"/>
      <c r="R8" s="12"/>
      <c r="S8" s="12"/>
      <c r="T8" s="12"/>
      <c r="U8" s="12"/>
      <c r="V8" s="11">
        <v>2150</v>
      </c>
      <c r="W8" s="13">
        <v>68196.1</v>
      </c>
      <c r="X8" s="11">
        <v>238</v>
      </c>
      <c r="Y8" s="11"/>
      <c r="Z8" s="13"/>
      <c r="AA8" s="11"/>
      <c r="AB8" s="12"/>
      <c r="AC8" s="12"/>
    </row>
    <row r="9">
      <c r="A9" s="10" t="s">
        <v>36</v>
      </c>
      <c r="B9" s="11">
        <v>131663</v>
      </c>
      <c r="C9" s="11">
        <f>=ROUNDDOWN(15.5345407350599,0)</f>
      </c>
      <c r="D9" s="11">
        <v>168772</v>
      </c>
      <c r="E9" s="12">
        <v>0.9673</v>
      </c>
      <c r="F9" s="11"/>
      <c r="G9" s="11">
        <f>=ROUNDDOWN({0},0)</f>
      </c>
      <c r="H9" s="11"/>
      <c r="I9" s="12"/>
      <c r="J9" s="11">
        <v>4311</v>
      </c>
      <c r="K9" s="13">
        <v>83374.23</v>
      </c>
      <c r="L9" s="11">
        <v>263</v>
      </c>
      <c r="M9" s="14">
        <v>317.01</v>
      </c>
      <c r="N9" s="11"/>
      <c r="O9" s="13"/>
      <c r="P9" s="11"/>
      <c r="Q9" s="14"/>
      <c r="R9" s="12"/>
      <c r="S9" s="12"/>
      <c r="T9" s="12"/>
      <c r="U9" s="12"/>
      <c r="V9" s="11">
        <v>4311</v>
      </c>
      <c r="W9" s="13">
        <v>83374.23</v>
      </c>
      <c r="X9" s="11">
        <v>217</v>
      </c>
      <c r="Y9" s="11"/>
      <c r="Z9" s="13"/>
      <c r="AA9" s="11"/>
      <c r="AB9" s="12"/>
      <c r="AC9" s="12"/>
    </row>
    <row r="10">
      <c r="A10" s="10" t="s">
        <v>37</v>
      </c>
      <c r="B10" s="11">
        <v>373170</v>
      </c>
      <c r="C10" s="11">
        <f>=ROUNDDOWN(15.8777502159326,0)</f>
      </c>
      <c r="D10" s="11">
        <v>362131</v>
      </c>
      <c r="E10" s="12">
        <v>0.7864</v>
      </c>
      <c r="F10" s="11"/>
      <c r="G10" s="11">
        <f>=ROUNDDOWN({0},0)</f>
      </c>
      <c r="H10" s="11"/>
      <c r="I10" s="12"/>
      <c r="J10" s="11">
        <v>58856</v>
      </c>
      <c r="K10" s="13">
        <v>683279.43</v>
      </c>
      <c r="L10" s="11">
        <v>1184</v>
      </c>
      <c r="M10" s="14">
        <v>577.09</v>
      </c>
      <c r="N10" s="11"/>
      <c r="O10" s="13"/>
      <c r="P10" s="11"/>
      <c r="Q10" s="14"/>
      <c r="R10" s="12"/>
      <c r="S10" s="12"/>
      <c r="T10" s="12"/>
      <c r="U10" s="12"/>
      <c r="V10" s="11">
        <v>58856</v>
      </c>
      <c r="W10" s="13">
        <v>683279.43</v>
      </c>
      <c r="X10" s="11">
        <v>934</v>
      </c>
      <c r="Y10" s="11"/>
      <c r="Z10" s="13"/>
      <c r="AA10" s="11"/>
      <c r="AB10" s="12"/>
      <c r="AC10" s="12"/>
    </row>
    <row r="11">
      <c r="A11" s="10" t="s">
        <v>38</v>
      </c>
      <c r="B11" s="11">
        <v>97955</v>
      </c>
      <c r="C11" s="11">
        <f>=ROUNDDOWN(20.0830343413634,0)</f>
      </c>
      <c r="D11" s="11">
        <v>98126</v>
      </c>
      <c r="E11" s="12">
        <v>0.8778</v>
      </c>
      <c r="F11" s="11"/>
      <c r="G11" s="11">
        <f>=ROUNDDOWN({0},0)</f>
      </c>
      <c r="H11" s="11">
        <v>5033</v>
      </c>
      <c r="I11" s="12"/>
      <c r="J11" s="11">
        <v>612</v>
      </c>
      <c r="K11" s="13">
        <v>103570.06</v>
      </c>
      <c r="L11" s="11">
        <v>676</v>
      </c>
      <c r="M11" s="14">
        <v>153.21</v>
      </c>
      <c r="N11" s="11"/>
      <c r="O11" s="13"/>
      <c r="P11" s="11"/>
      <c r="Q11" s="14"/>
      <c r="R11" s="12"/>
      <c r="S11" s="12"/>
      <c r="T11" s="12"/>
      <c r="U11" s="12"/>
      <c r="V11" s="11">
        <v>612</v>
      </c>
      <c r="W11" s="13">
        <v>103570.06</v>
      </c>
      <c r="X11" s="11">
        <v>554</v>
      </c>
      <c r="Y11" s="11"/>
      <c r="Z11" s="13"/>
      <c r="AA11" s="11"/>
      <c r="AB11" s="12"/>
      <c r="AC11" s="12"/>
    </row>
    <row r="12">
      <c r="A12" s="10" t="s">
        <v>39</v>
      </c>
      <c r="B12" s="11">
        <v>15364</v>
      </c>
      <c r="C12" s="11">
        <f>=ROUNDDOWN(23.9650600530338,0)</f>
      </c>
      <c r="D12" s="11">
        <v>9055</v>
      </c>
      <c r="E12" s="12">
        <v>0.853</v>
      </c>
      <c r="F12" s="11"/>
      <c r="G12" s="11">
        <f>=ROUNDDOWN({0},0)</f>
      </c>
      <c r="H12" s="11"/>
      <c r="I12" s="12"/>
      <c r="J12" s="11">
        <v>27</v>
      </c>
      <c r="K12" s="13">
        <v>1926.09</v>
      </c>
      <c r="L12" s="11">
        <v>144</v>
      </c>
      <c r="M12" s="14">
        <v>13.38</v>
      </c>
      <c r="N12" s="11"/>
      <c r="O12" s="13"/>
      <c r="P12" s="11"/>
      <c r="Q12" s="14"/>
      <c r="R12" s="12"/>
      <c r="S12" s="12"/>
      <c r="T12" s="12"/>
      <c r="U12" s="12"/>
      <c r="V12" s="11">
        <v>27</v>
      </c>
      <c r="W12" s="13">
        <v>1926.09</v>
      </c>
      <c r="X12" s="11">
        <v>135</v>
      </c>
      <c r="Y12" s="11"/>
      <c r="Z12" s="13"/>
      <c r="AA12" s="11"/>
      <c r="AB12" s="12"/>
      <c r="AC12" s="12"/>
    </row>
    <row r="13">
      <c r="A13" s="10" t="s">
        <v>40</v>
      </c>
      <c r="B13" s="11">
        <v>2459</v>
      </c>
      <c r="C13" s="11">
        <f>=ROUNDDOWN(102.458333333333,0)</f>
      </c>
      <c r="D13" s="11">
        <v>250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21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9409</v>
      </c>
      <c r="C14" s="11">
        <f>=ROUNDDOWN(79.7372881355932,0)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90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190911</v>
      </c>
      <c r="C15" s="11">
        <f>=ROUNDDOWN(9.7784231472518,0)</f>
      </c>
      <c r="D15" s="11">
        <v>557462</v>
      </c>
      <c r="E15" s="12">
        <v>0.616</v>
      </c>
      <c r="F15" s="11"/>
      <c r="G15" s="11">
        <f>=ROUNDDOWN({0},0)</f>
      </c>
      <c r="H15" s="11"/>
      <c r="I15" s="12"/>
      <c r="J15" s="11">
        <v>9263</v>
      </c>
      <c r="K15" s="13">
        <v>243447.67</v>
      </c>
      <c r="L15" s="11">
        <v>1063</v>
      </c>
      <c r="M15" s="14">
        <v>229.02</v>
      </c>
      <c r="N15" s="11"/>
      <c r="O15" s="13"/>
      <c r="P15" s="11"/>
      <c r="Q15" s="14"/>
      <c r="R15" s="12"/>
      <c r="S15" s="12"/>
      <c r="T15" s="12"/>
      <c r="U15" s="12"/>
      <c r="V15" s="11">
        <v>9263</v>
      </c>
      <c r="W15" s="13">
        <v>243447.67</v>
      </c>
      <c r="X15" s="11">
        <v>999</v>
      </c>
      <c r="Y15" s="11"/>
      <c r="Z15" s="13"/>
      <c r="AA15" s="11"/>
      <c r="AB15" s="12"/>
      <c r="AC15" s="12"/>
    </row>
    <row r="16">
      <c r="A16" s="10" t="s">
        <v>43</v>
      </c>
      <c r="B16" s="11">
        <v>73586</v>
      </c>
      <c r="C16" s="11">
        <f>=ROUNDDOWN(20.0550528725608,0)</f>
      </c>
      <c r="D16" s="11">
        <v>93706</v>
      </c>
      <c r="E16" s="12">
        <v>0.9358</v>
      </c>
      <c r="F16" s="11"/>
      <c r="G16" s="11">
        <f>=ROUNDDOWN({0},0)</f>
      </c>
      <c r="H16" s="11"/>
      <c r="I16" s="12"/>
      <c r="J16" s="11">
        <v>3532</v>
      </c>
      <c r="K16" s="13">
        <v>127851.19</v>
      </c>
      <c r="L16" s="11">
        <v>123</v>
      </c>
      <c r="M16" s="14">
        <v>1039.44</v>
      </c>
      <c r="N16" s="11"/>
      <c r="O16" s="13"/>
      <c r="P16" s="11"/>
      <c r="Q16" s="14"/>
      <c r="R16" s="12"/>
      <c r="S16" s="12"/>
      <c r="T16" s="12"/>
      <c r="U16" s="12"/>
      <c r="V16" s="11">
        <v>3532</v>
      </c>
      <c r="W16" s="13">
        <v>127851.19</v>
      </c>
      <c r="X16" s="11">
        <v>122</v>
      </c>
      <c r="Y16" s="11"/>
      <c r="Z16" s="13"/>
      <c r="AA16" s="11"/>
      <c r="AB16" s="12"/>
      <c r="AC16" s="12"/>
    </row>
    <row r="17">
      <c r="A17" s="10" t="s">
        <v>44</v>
      </c>
      <c r="B17" s="11">
        <v>68930</v>
      </c>
      <c r="C17" s="11">
        <f>=ROUNDDOWN(18.3139380413412,0)</f>
      </c>
      <c r="D17" s="11">
        <v>68502</v>
      </c>
      <c r="E17" s="12">
        <v>0.9874</v>
      </c>
      <c r="F17" s="11"/>
      <c r="G17" s="11">
        <f>=ROUNDDOWN({0},0)</f>
      </c>
      <c r="H17" s="11"/>
      <c r="I17" s="12"/>
      <c r="J17" s="11">
        <v>496</v>
      </c>
      <c r="K17" s="13">
        <v>12926.43</v>
      </c>
      <c r="L17" s="11">
        <v>627</v>
      </c>
      <c r="M17" s="14">
        <v>20.62</v>
      </c>
      <c r="N17" s="11"/>
      <c r="O17" s="13"/>
      <c r="P17" s="11"/>
      <c r="Q17" s="14"/>
      <c r="R17" s="12"/>
      <c r="S17" s="12"/>
      <c r="T17" s="12"/>
      <c r="U17" s="12"/>
      <c r="V17" s="11">
        <v>496</v>
      </c>
      <c r="W17" s="13">
        <v>12926.43</v>
      </c>
      <c r="X17" s="11">
        <v>14</v>
      </c>
      <c r="Y17" s="11"/>
      <c r="Z17" s="13"/>
      <c r="AA17" s="11"/>
      <c r="AB17" s="12"/>
      <c r="AC17" s="12"/>
    </row>
    <row r="18">
      <c r="A18" s="10" t="s">
        <v>45</v>
      </c>
      <c r="B18" s="11">
        <v>155432</v>
      </c>
      <c r="C18" s="11">
        <f>=ROUNDDOWN(25.8351478483453,0)</f>
      </c>
      <c r="D18" s="11">
        <v>141876</v>
      </c>
      <c r="E18" s="12">
        <v>0.8509</v>
      </c>
      <c r="F18" s="11"/>
      <c r="G18" s="11">
        <f>=ROUNDDOWN({0},0)</f>
      </c>
      <c r="H18" s="11"/>
      <c r="I18" s="12"/>
      <c r="J18" s="11">
        <v>2563</v>
      </c>
      <c r="K18" s="13">
        <v>99563.17</v>
      </c>
      <c r="L18" s="11">
        <v>573</v>
      </c>
      <c r="M18" s="14">
        <v>173.76</v>
      </c>
      <c r="N18" s="11"/>
      <c r="O18" s="13"/>
      <c r="P18" s="11"/>
      <c r="Q18" s="14"/>
      <c r="R18" s="12"/>
      <c r="S18" s="12"/>
      <c r="T18" s="12"/>
      <c r="U18" s="12"/>
      <c r="V18" s="11">
        <v>2563</v>
      </c>
      <c r="W18" s="13">
        <v>99563.17</v>
      </c>
      <c r="X18" s="11">
        <v>422</v>
      </c>
      <c r="Y18" s="11"/>
      <c r="Z18" s="13"/>
      <c r="AA18" s="11"/>
      <c r="AB18" s="12"/>
      <c r="AC18" s="12"/>
    </row>
    <row r="19">
      <c r="A19" s="19" t="s">
        <v>46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127481</v>
      </c>
      <c r="K19" s="17">
        <v>3033105.72</v>
      </c>
      <c r="L19" s="15">
        <v>7912</v>
      </c>
      <c r="M19" s="18">
        <v>383.36</v>
      </c>
      <c r="N19" s="15"/>
      <c r="O19" s="17"/>
      <c r="P19" s="15"/>
      <c r="Q19" s="18"/>
      <c r="R19" s="16"/>
      <c r="S19" s="16"/>
      <c r="T19" s="16"/>
      <c r="U19" s="16"/>
      <c r="V19" s="15">
        <v>127481</v>
      </c>
      <c r="W19" s="17">
        <v>3033105.72</v>
      </c>
      <c r="X19" s="15">
        <v>6157</v>
      </c>
      <c r="Y19" s="15"/>
      <c r="Z19" s="17"/>
      <c r="AA19" s="15"/>
      <c r="AB19" s="16"/>
      <c r="AC1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