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<sst xmlns="http://schemas.openxmlformats.org/spreadsheetml/2006/main" count="50" uniqueCount="50">
  <si>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</si>
  <si>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</si>
  <si>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</si>
  <si>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</si>
  <si>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</si>
  <si>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</si>
  <si>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</si>
  <si>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05/07/2024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</si>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</sst>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549124</v>
      </c>
      <c r="C5" s="11">
        <f>=ROUNDDOWN(22.7912806720457,0)</f>
      </c>
      <c r="D5" s="11">
        <v>394901</v>
      </c>
      <c r="E5" s="12">
        <v>0.919</v>
      </c>
      <c r="F5" s="11"/>
      <c r="G5" s="11">
        <f>=ROUNDDOWN({0},0)</f>
      </c>
      <c r="H5" s="11">
        <v>150</v>
      </c>
      <c r="I5" s="12"/>
      <c r="J5" s="11">
        <v>2038</v>
      </c>
      <c r="K5" s="13">
        <v>135481.75</v>
      </c>
      <c r="L5" s="11">
        <v>1713</v>
      </c>
      <c r="M5" s="14">
        <v>79.09</v>
      </c>
      <c r="N5" s="11"/>
      <c r="O5" s="13"/>
      <c r="P5" s="11"/>
      <c r="Q5" s="14"/>
      <c r="R5" s="12"/>
      <c r="S5" s="12"/>
      <c r="T5" s="12"/>
      <c r="U5" s="12"/>
      <c r="V5" s="11">
        <v>1013</v>
      </c>
      <c r="W5" s="13">
        <v>58220.24</v>
      </c>
      <c r="X5" s="11">
        <v>926</v>
      </c>
      <c r="Y5" s="11"/>
      <c r="Z5" s="13"/>
      <c r="AA5" s="11"/>
      <c r="AB5" s="12"/>
      <c r="AC5" s="12"/>
      <c r="AD5" s="11">
        <v>698</v>
      </c>
      <c r="AE5" s="13">
        <v>50214.26</v>
      </c>
      <c r="AF5" s="11">
        <v>430</v>
      </c>
      <c r="AG5" s="11"/>
      <c r="AH5" s="13"/>
      <c r="AI5" s="11"/>
      <c r="AJ5" s="12"/>
      <c r="AK5" s="12"/>
      <c r="AL5" s="11">
        <v>327</v>
      </c>
      <c r="AM5" s="13">
        <v>27047.25</v>
      </c>
      <c r="AN5" s="11">
        <v>293</v>
      </c>
      <c r="AO5" s="11"/>
      <c r="AP5" s="13"/>
      <c r="AQ5" s="11"/>
      <c r="AR5" s="12"/>
      <c r="AS5" s="12"/>
    </row>
    <row r="6">
      <c r="A6" s="10" t="s">
        <v>35</v>
      </c>
      <c r="B6" s="11">
        <v>20777</v>
      </c>
      <c r="C6" s="11">
        <f>=ROUNDDOWN(181.7760279965,0)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27762</v>
      </c>
      <c r="C7" s="11">
        <f>=ROUNDDOWN(19.19518772039,0)</f>
      </c>
      <c r="D7" s="11">
        <v>16536</v>
      </c>
      <c r="E7" s="12">
        <v>0.9578</v>
      </c>
      <c r="F7" s="11"/>
      <c r="G7" s="11">
        <f>=ROUNDDOWN({0},0)</f>
      </c>
      <c r="H7" s="11"/>
      <c r="I7" s="12"/>
      <c r="J7" s="11">
        <v>1257</v>
      </c>
      <c r="K7" s="13">
        <v>60166.43</v>
      </c>
      <c r="L7" s="11">
        <v>200</v>
      </c>
      <c r="M7" s="14">
        <v>300.83</v>
      </c>
      <c r="N7" s="11"/>
      <c r="O7" s="13"/>
      <c r="P7" s="11"/>
      <c r="Q7" s="14"/>
      <c r="R7" s="12"/>
      <c r="S7" s="12"/>
      <c r="T7" s="12"/>
      <c r="U7" s="12"/>
      <c r="V7" s="11">
        <v>421</v>
      </c>
      <c r="W7" s="13">
        <v>17369.99</v>
      </c>
      <c r="X7" s="11">
        <v>123</v>
      </c>
      <c r="Y7" s="11"/>
      <c r="Z7" s="13"/>
      <c r="AA7" s="11"/>
      <c r="AB7" s="12"/>
      <c r="AC7" s="12"/>
      <c r="AD7" s="11">
        <v>385</v>
      </c>
      <c r="AE7" s="13">
        <v>19301.76</v>
      </c>
      <c r="AF7" s="11">
        <v>90</v>
      </c>
      <c r="AG7" s="11"/>
      <c r="AH7" s="13"/>
      <c r="AI7" s="11"/>
      <c r="AJ7" s="12"/>
      <c r="AK7" s="12"/>
      <c r="AL7" s="11">
        <v>451</v>
      </c>
      <c r="AM7" s="13">
        <v>23494.68</v>
      </c>
      <c r="AN7" s="11">
        <v>107</v>
      </c>
      <c r="AO7" s="11"/>
      <c r="AP7" s="13"/>
      <c r="AQ7" s="11"/>
      <c r="AR7" s="12"/>
      <c r="AS7" s="12"/>
    </row>
    <row r="8">
      <c r="A8" s="10" t="s">
        <v>37</v>
      </c>
      <c r="B8" s="11">
        <v>90615</v>
      </c>
      <c r="C8" s="11">
        <f>=ROUNDDOWN(16.1259609908884,0)</f>
      </c>
      <c r="D8" s="11">
        <v>118438</v>
      </c>
      <c r="E8" s="12">
        <v>0.8061</v>
      </c>
      <c r="F8" s="11"/>
      <c r="G8" s="11">
        <f>=ROUNDDOWN({0},0)</f>
      </c>
      <c r="H8" s="11"/>
      <c r="I8" s="12"/>
      <c r="J8" s="11">
        <v>12</v>
      </c>
      <c r="K8" s="13">
        <v>514.18</v>
      </c>
      <c r="L8" s="11">
        <v>269</v>
      </c>
      <c r="M8" s="14">
        <v>1.91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12</v>
      </c>
      <c r="AM8" s="13">
        <v>514.18</v>
      </c>
      <c r="AN8" s="11">
        <v>2</v>
      </c>
      <c r="AO8" s="11"/>
      <c r="AP8" s="13"/>
      <c r="AQ8" s="11"/>
      <c r="AR8" s="12"/>
      <c r="AS8" s="12"/>
    </row>
    <row r="9">
      <c r="A9" s="10" t="s">
        <v>38</v>
      </c>
      <c r="B9" s="11">
        <v>128505</v>
      </c>
      <c r="C9" s="11">
        <f>=ROUNDDOWN(14.9027589326097,0)</f>
      </c>
      <c r="D9" s="11">
        <v>174180</v>
      </c>
      <c r="E9" s="12">
        <v>0.9555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373566</v>
      </c>
      <c r="C10" s="11">
        <f>=ROUNDDOWN(16.1577688484812,0)</f>
      </c>
      <c r="D10" s="11">
        <v>313924</v>
      </c>
      <c r="E10" s="12">
        <v>0.836</v>
      </c>
      <c r="F10" s="11"/>
      <c r="G10" s="11">
        <f>=ROUNDDOWN({0},0)</f>
      </c>
      <c r="H10" s="11"/>
      <c r="I10" s="12"/>
      <c r="J10" s="11">
        <v>1252</v>
      </c>
      <c r="K10" s="13">
        <v>35708.49</v>
      </c>
      <c r="L10" s="11">
        <v>1178</v>
      </c>
      <c r="M10" s="14">
        <v>30.31</v>
      </c>
      <c r="N10" s="11"/>
      <c r="O10" s="13"/>
      <c r="P10" s="11"/>
      <c r="Q10" s="14"/>
      <c r="R10" s="12"/>
      <c r="S10" s="12"/>
      <c r="T10" s="12"/>
      <c r="U10" s="12"/>
      <c r="V10" s="11">
        <v>1132</v>
      </c>
      <c r="W10" s="13">
        <v>33242.02</v>
      </c>
      <c r="X10" s="11">
        <v>578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120</v>
      </c>
      <c r="AM10" s="13">
        <v>2466.47</v>
      </c>
      <c r="AN10" s="11">
        <v>10</v>
      </c>
      <c r="AO10" s="11"/>
      <c r="AP10" s="13"/>
      <c r="AQ10" s="11"/>
      <c r="AR10" s="12"/>
      <c r="AS10" s="12"/>
    </row>
    <row r="11">
      <c r="A11" s="10" t="s">
        <v>40</v>
      </c>
      <c r="B11" s="11">
        <v>98206</v>
      </c>
      <c r="C11" s="11">
        <f>=ROUNDDOWN(20.003666435817,0)</f>
      </c>
      <c r="D11" s="11">
        <v>98376</v>
      </c>
      <c r="E11" s="12">
        <v>0.8047</v>
      </c>
      <c r="F11" s="11"/>
      <c r="G11" s="11">
        <f>=ROUNDDOWN({0},0)</f>
      </c>
      <c r="H11" s="11">
        <v>5033</v>
      </c>
      <c r="I11" s="12"/>
      <c r="J11" s="11">
        <v>5731</v>
      </c>
      <c r="K11" s="13">
        <v>917812.21</v>
      </c>
      <c r="L11" s="11">
        <v>677</v>
      </c>
      <c r="M11" s="14">
        <v>1355.7</v>
      </c>
      <c r="N11" s="11"/>
      <c r="O11" s="13"/>
      <c r="P11" s="11"/>
      <c r="Q11" s="14"/>
      <c r="R11" s="12"/>
      <c r="S11" s="12"/>
      <c r="T11" s="12"/>
      <c r="U11" s="12"/>
      <c r="V11" s="11">
        <v>3831</v>
      </c>
      <c r="W11" s="13">
        <v>635255.7</v>
      </c>
      <c r="X11" s="11">
        <v>231</v>
      </c>
      <c r="Y11" s="11"/>
      <c r="Z11" s="13"/>
      <c r="AA11" s="11"/>
      <c r="AB11" s="12"/>
      <c r="AC11" s="12"/>
      <c r="AD11" s="11">
        <v>1042</v>
      </c>
      <c r="AE11" s="13">
        <v>155343.96</v>
      </c>
      <c r="AF11" s="11">
        <v>313</v>
      </c>
      <c r="AG11" s="11"/>
      <c r="AH11" s="13"/>
      <c r="AI11" s="11"/>
      <c r="AJ11" s="12"/>
      <c r="AK11" s="12"/>
      <c r="AL11" s="11">
        <v>858</v>
      </c>
      <c r="AM11" s="13">
        <v>127212.55</v>
      </c>
      <c r="AN11" s="11">
        <v>379</v>
      </c>
      <c r="AO11" s="11"/>
      <c r="AP11" s="13"/>
      <c r="AQ11" s="11"/>
      <c r="AR11" s="12"/>
      <c r="AS11" s="12"/>
    </row>
    <row r="12">
      <c r="A12" s="10" t="s">
        <v>41</v>
      </c>
      <c r="B12" s="11">
        <v>15364</v>
      </c>
      <c r="C12" s="11">
        <f>=ROUNDDOWN(23.9650600530338,0)</f>
      </c>
      <c r="D12" s="11">
        <v>9055</v>
      </c>
      <c r="E12" s="12">
        <v>0.8434</v>
      </c>
      <c r="F12" s="11"/>
      <c r="G12" s="11">
        <f>=ROUNDDOWN({0},0)</f>
      </c>
      <c r="H12" s="11"/>
      <c r="I12" s="12"/>
      <c r="J12" s="11">
        <v>397</v>
      </c>
      <c r="K12" s="13">
        <v>26892.37</v>
      </c>
      <c r="L12" s="11">
        <v>144</v>
      </c>
      <c r="M12" s="14">
        <v>186.75</v>
      </c>
      <c r="N12" s="11"/>
      <c r="O12" s="13"/>
      <c r="P12" s="11"/>
      <c r="Q12" s="14"/>
      <c r="R12" s="12"/>
      <c r="S12" s="12"/>
      <c r="T12" s="12"/>
      <c r="U12" s="12"/>
      <c r="V12" s="11">
        <v>10</v>
      </c>
      <c r="W12" s="13">
        <v>752.7</v>
      </c>
      <c r="X12" s="11">
        <v>19</v>
      </c>
      <c r="Y12" s="11"/>
      <c r="Z12" s="13"/>
      <c r="AA12" s="11"/>
      <c r="AB12" s="12"/>
      <c r="AC12" s="12"/>
      <c r="AD12" s="11">
        <v>142</v>
      </c>
      <c r="AE12" s="13">
        <v>9258.21</v>
      </c>
      <c r="AF12" s="11">
        <v>103</v>
      </c>
      <c r="AG12" s="11"/>
      <c r="AH12" s="13"/>
      <c r="AI12" s="11"/>
      <c r="AJ12" s="12"/>
      <c r="AK12" s="12"/>
      <c r="AL12" s="11">
        <v>245</v>
      </c>
      <c r="AM12" s="13">
        <v>16881.46</v>
      </c>
      <c r="AN12" s="11">
        <v>82</v>
      </c>
      <c r="AO12" s="11"/>
      <c r="AP12" s="13"/>
      <c r="AQ12" s="11"/>
      <c r="AR12" s="12"/>
      <c r="AS12" s="12"/>
    </row>
    <row r="13">
      <c r="A13" s="10" t="s">
        <v>42</v>
      </c>
      <c r="B13" s="11">
        <v>3892</v>
      </c>
      <c r="C13" s="11">
        <f>=ROUNDDOWN(44.2272727272727,0)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39289</v>
      </c>
      <c r="C14" s="11">
        <f>=ROUNDDOWN(62.1956624980212,0)</f>
      </c>
      <c r="D14" s="11">
        <v>5363</v>
      </c>
      <c r="E14" s="12">
        <v>0.9725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9409</v>
      </c>
      <c r="C15" s="11">
        <f>=ROUNDDOWN(79.7372881355932,0)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173219</v>
      </c>
      <c r="C16" s="11">
        <f>=ROUNDDOWN(8.97368284722582,0)</f>
      </c>
      <c r="D16" s="11">
        <v>542082</v>
      </c>
      <c r="E16" s="12">
        <v>0.6336</v>
      </c>
      <c r="F16" s="11"/>
      <c r="G16" s="11">
        <f>=ROUNDDOWN({0},0)</f>
      </c>
      <c r="H16" s="11"/>
      <c r="I16" s="12"/>
      <c r="J16" s="11"/>
      <c r="K16" s="13"/>
      <c r="L16" s="11">
        <v>1039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68694</v>
      </c>
      <c r="C17" s="11">
        <f>=ROUNDDOWN(19.1764837250851,0)</f>
      </c>
      <c r="D17" s="11">
        <v>93706</v>
      </c>
      <c r="E17" s="12">
        <v>0.9274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243993</v>
      </c>
      <c r="C18" s="11">
        <f>=ROUNDDOWN(21.8943656284491,0)</f>
      </c>
      <c r="D18" s="11">
        <v>181548</v>
      </c>
      <c r="E18" s="12">
        <v>0.9604</v>
      </c>
      <c r="F18" s="11"/>
      <c r="G18" s="11">
        <f>=ROUNDDOWN({0},0)</f>
      </c>
      <c r="H18" s="11"/>
      <c r="I18" s="12"/>
      <c r="J18" s="11">
        <v>2785</v>
      </c>
      <c r="K18" s="13">
        <v>62999.18</v>
      </c>
      <c r="L18" s="11">
        <v>627</v>
      </c>
      <c r="M18" s="14">
        <v>100.48</v>
      </c>
      <c r="N18" s="11"/>
      <c r="O18" s="13"/>
      <c r="P18" s="11"/>
      <c r="Q18" s="14"/>
      <c r="R18" s="12"/>
      <c r="S18" s="12"/>
      <c r="T18" s="12"/>
      <c r="U18" s="12"/>
      <c r="V18" s="11">
        <v>2633</v>
      </c>
      <c r="W18" s="13">
        <v>59577.09</v>
      </c>
      <c r="X18" s="11">
        <v>243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152</v>
      </c>
      <c r="AM18" s="13">
        <v>3422.09</v>
      </c>
      <c r="AN18" s="11">
        <v>110</v>
      </c>
      <c r="AO18" s="11"/>
      <c r="AP18" s="13"/>
      <c r="AQ18" s="11"/>
      <c r="AR18" s="12"/>
      <c r="AS18" s="12"/>
    </row>
    <row r="19">
      <c r="A19" s="10" t="s">
        <v>48</v>
      </c>
      <c r="B19" s="11">
        <v>156339</v>
      </c>
      <c r="C19" s="11">
        <f>=ROUNDDOWN(25.9591531755915,0)</f>
      </c>
      <c r="D19" s="11">
        <v>143356</v>
      </c>
      <c r="E19" s="12">
        <v>0.8335</v>
      </c>
      <c r="F19" s="11"/>
      <c r="G19" s="11">
        <f>=ROUNDDOWN({0},0)</f>
      </c>
      <c r="H19" s="11"/>
      <c r="I19" s="12"/>
      <c r="J19" s="11">
        <v>257</v>
      </c>
      <c r="K19" s="13">
        <v>12425.86</v>
      </c>
      <c r="L19" s="11">
        <v>573</v>
      </c>
      <c r="M19" s="14">
        <v>21.69</v>
      </c>
      <c r="N19" s="11"/>
      <c r="O19" s="13"/>
      <c r="P19" s="11"/>
      <c r="Q19" s="14"/>
      <c r="R19" s="12"/>
      <c r="S19" s="12"/>
      <c r="T19" s="12"/>
      <c r="U19" s="12"/>
      <c r="V19" s="11">
        <v>38</v>
      </c>
      <c r="W19" s="13">
        <v>2062.65</v>
      </c>
      <c r="X19" s="11">
        <v>309</v>
      </c>
      <c r="Y19" s="11"/>
      <c r="Z19" s="13"/>
      <c r="AA19" s="11"/>
      <c r="AB19" s="12"/>
      <c r="AC19" s="12"/>
      <c r="AD19" s="11">
        <v>102</v>
      </c>
      <c r="AE19" s="13">
        <v>4923.27</v>
      </c>
      <c r="AF19" s="11">
        <v>95</v>
      </c>
      <c r="AG19" s="11"/>
      <c r="AH19" s="13"/>
      <c r="AI19" s="11"/>
      <c r="AJ19" s="12"/>
      <c r="AK19" s="12"/>
      <c r="AL19" s="11">
        <v>117</v>
      </c>
      <c r="AM19" s="13">
        <v>5439.94</v>
      </c>
      <c r="AN19" s="11">
        <v>105</v>
      </c>
      <c r="AO19" s="11"/>
      <c r="AP19" s="13"/>
      <c r="AQ19" s="11"/>
      <c r="AR19" s="12"/>
      <c r="AS19" s="12"/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13729</v>
      </c>
      <c r="K20" s="17">
        <v>1252000.47</v>
      </c>
      <c r="L20" s="15">
        <v>7279</v>
      </c>
      <c r="M20" s="18">
        <v>172</v>
      </c>
      <c r="N20" s="15"/>
      <c r="O20" s="17"/>
      <c r="P20" s="15"/>
      <c r="Q20" s="18"/>
      <c r="R20" s="16"/>
      <c r="S20" s="16"/>
      <c r="T20" s="16"/>
      <c r="U20" s="16"/>
      <c r="V20" s="15">
        <v>9078</v>
      </c>
      <c r="W20" s="17">
        <v>806480.39</v>
      </c>
      <c r="X20" s="15">
        <v>2608</v>
      </c>
      <c r="Y20" s="15"/>
      <c r="Z20" s="17"/>
      <c r="AA20" s="15"/>
      <c r="AB20" s="16"/>
      <c r="AC20" s="16"/>
      <c r="AD20" s="15">
        <v>2369</v>
      </c>
      <c r="AE20" s="17">
        <v>239041.46</v>
      </c>
      <c r="AF20" s="15">
        <v>1031</v>
      </c>
      <c r="AG20" s="15"/>
      <c r="AH20" s="17"/>
      <c r="AI20" s="15"/>
      <c r="AJ20" s="16"/>
      <c r="AK20" s="16"/>
      <c r="AL20" s="15">
        <v>2282</v>
      </c>
      <c r="AM20" s="17">
        <v>206478.62</v>
      </c>
      <c r="AN20" s="15">
        <v>1088</v>
      </c>
      <c r="AO20" s="15"/>
      <c r="AP20" s="17"/>
      <c r="AQ20" s="15"/>
      <c r="AR20" s="16"/>
      <c r="AS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