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<sst xmlns="http://schemas.openxmlformats.org/spreadsheetml/2006/main" count="43" uniqueCount="43">
  <si>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</si>
  <si>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</si>
  <si>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</si>
  <si>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04/30/2024</t>
  </si>
  <si>
    <t>End Date:</t>
  </si>
  <si>
    <t>Report Run Date:</t>
  </si>
  <si>
    <t>05/01/2024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</si>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</sst>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209547</v>
      </c>
      <c r="C5" s="11">
        <f>=ROUNDDOWN(20.2635116186866,0)</f>
      </c>
      <c r="D5" s="11">
        <v>223603</v>
      </c>
      <c r="E5" s="12">
        <v>0.9896</v>
      </c>
      <c r="F5" s="11"/>
      <c r="G5" s="11">
        <f>=ROUNDDOWN({0},0)</f>
      </c>
      <c r="H5" s="11">
        <v>350</v>
      </c>
      <c r="I5" s="12"/>
      <c r="J5" s="11">
        <v>320</v>
      </c>
      <c r="K5" s="13">
        <v>17189.35</v>
      </c>
      <c r="L5" s="11">
        <v>1885</v>
      </c>
      <c r="M5" s="14">
        <v>9.12</v>
      </c>
      <c r="N5" s="11">
        <v>384</v>
      </c>
      <c r="O5" s="13">
        <v>24209.93</v>
      </c>
      <c r="P5" s="11">
        <v>1901</v>
      </c>
      <c r="Q5" s="14">
        <v>12.74</v>
      </c>
      <c r="R5" s="12">
        <v>-0.1667</v>
      </c>
      <c r="S5" s="12">
        <v>-0.29</v>
      </c>
      <c r="T5" s="12">
        <v>-0.0084</v>
      </c>
      <c r="U5" s="12">
        <v>-0.2841</v>
      </c>
      <c r="V5" s="11">
        <v>320</v>
      </c>
      <c r="W5" s="13">
        <v>17189.35</v>
      </c>
      <c r="X5" s="11">
        <v>1757</v>
      </c>
      <c r="Y5" s="11">
        <v>384</v>
      </c>
      <c r="Z5" s="13">
        <v>24209.93</v>
      </c>
      <c r="AA5" s="11">
        <v>1772</v>
      </c>
      <c r="AB5" s="12">
        <v>-0.1667</v>
      </c>
      <c r="AC5" s="12">
        <v>-0.29</v>
      </c>
    </row>
    <row r="6">
      <c r="A6" s="10" t="s">
        <v>32</v>
      </c>
      <c r="B6" s="11">
        <v>6977</v>
      </c>
      <c r="C6" s="11">
        <f>=ROUNDDOWN(13.0900562851782,0)</f>
      </c>
      <c r="D6" s="11">
        <v>8626</v>
      </c>
      <c r="E6" s="12">
        <v>0.9697</v>
      </c>
      <c r="F6" s="11"/>
      <c r="G6" s="11">
        <f>=ROUNDDOWN({0},0)</f>
      </c>
      <c r="H6" s="11"/>
      <c r="I6" s="12"/>
      <c r="J6" s="11">
        <v>39</v>
      </c>
      <c r="K6" s="13">
        <v>2364.81</v>
      </c>
      <c r="L6" s="11">
        <v>168</v>
      </c>
      <c r="M6" s="14">
        <v>14.08</v>
      </c>
      <c r="N6" s="11">
        <v>28</v>
      </c>
      <c r="O6" s="13">
        <v>1917.79</v>
      </c>
      <c r="P6" s="11">
        <v>125</v>
      </c>
      <c r="Q6" s="14">
        <v>15.34</v>
      </c>
      <c r="R6" s="12">
        <v>0.3929</v>
      </c>
      <c r="S6" s="12">
        <v>0.2331</v>
      </c>
      <c r="T6" s="12">
        <v>0.344</v>
      </c>
      <c r="U6" s="12">
        <v>-0.0821</v>
      </c>
      <c r="V6" s="11">
        <v>39</v>
      </c>
      <c r="W6" s="13">
        <v>2364.81</v>
      </c>
      <c r="X6" s="11">
        <v>167</v>
      </c>
      <c r="Y6" s="11">
        <v>28</v>
      </c>
      <c r="Z6" s="13">
        <v>1917.79</v>
      </c>
      <c r="AA6" s="11">
        <v>114</v>
      </c>
      <c r="AB6" s="12">
        <v>0.3929</v>
      </c>
      <c r="AC6" s="12">
        <v>0.2331</v>
      </c>
    </row>
    <row r="7">
      <c r="A7" s="10" t="s">
        <v>33</v>
      </c>
      <c r="B7" s="11">
        <v>26447</v>
      </c>
      <c r="C7" s="11">
        <f>=ROUNDDOWN(14.2448561887321,0)</f>
      </c>
      <c r="D7" s="11">
        <v>37035</v>
      </c>
      <c r="E7" s="12">
        <v>1</v>
      </c>
      <c r="F7" s="11"/>
      <c r="G7" s="11">
        <f>=ROUNDDOWN({0},0)</f>
      </c>
      <c r="H7" s="11"/>
      <c r="I7" s="12"/>
      <c r="J7" s="11">
        <v>25</v>
      </c>
      <c r="K7" s="13">
        <v>772.99</v>
      </c>
      <c r="L7" s="11">
        <v>188</v>
      </c>
      <c r="M7" s="14">
        <v>4.11</v>
      </c>
      <c r="N7" s="11">
        <v>38</v>
      </c>
      <c r="O7" s="13">
        <v>997.77</v>
      </c>
      <c r="P7" s="11">
        <v>175</v>
      </c>
      <c r="Q7" s="14">
        <v>5.7</v>
      </c>
      <c r="R7" s="12">
        <v>-0.3421</v>
      </c>
      <c r="S7" s="12">
        <v>-0.2253</v>
      </c>
      <c r="T7" s="12">
        <v>0.0743</v>
      </c>
      <c r="U7" s="12">
        <v>-0.2789</v>
      </c>
      <c r="V7" s="11">
        <v>25</v>
      </c>
      <c r="W7" s="13">
        <v>772.99</v>
      </c>
      <c r="X7" s="11">
        <v>180</v>
      </c>
      <c r="Y7" s="11">
        <v>38</v>
      </c>
      <c r="Z7" s="13">
        <v>997.77</v>
      </c>
      <c r="AA7" s="11">
        <v>166</v>
      </c>
      <c r="AB7" s="12">
        <v>-0.3421</v>
      </c>
      <c r="AC7" s="12">
        <v>-0.2253</v>
      </c>
    </row>
    <row r="8">
      <c r="A8" s="10" t="s">
        <v>34</v>
      </c>
      <c r="B8" s="11">
        <v>46477</v>
      </c>
      <c r="C8" s="11">
        <f>=ROUNDDOWN(13.5798392987582,0)</f>
      </c>
      <c r="D8" s="11">
        <v>74874</v>
      </c>
      <c r="E8" s="12">
        <v>1</v>
      </c>
      <c r="F8" s="11"/>
      <c r="G8" s="11">
        <f>=ROUNDDOWN({0},0)</f>
      </c>
      <c r="H8" s="11"/>
      <c r="I8" s="12"/>
      <c r="J8" s="11">
        <v>64</v>
      </c>
      <c r="K8" s="13">
        <v>1252.67</v>
      </c>
      <c r="L8" s="11">
        <v>215</v>
      </c>
      <c r="M8" s="14">
        <v>5.83</v>
      </c>
      <c r="N8" s="11">
        <v>46</v>
      </c>
      <c r="O8" s="13">
        <v>918.48</v>
      </c>
      <c r="P8" s="11">
        <v>231</v>
      </c>
      <c r="Q8" s="14">
        <v>3.98</v>
      </c>
      <c r="R8" s="12">
        <v>0.3913</v>
      </c>
      <c r="S8" s="12">
        <v>0.3639</v>
      </c>
      <c r="T8" s="12">
        <v>-0.0693</v>
      </c>
      <c r="U8" s="12">
        <v>0.4648</v>
      </c>
      <c r="V8" s="11">
        <v>64</v>
      </c>
      <c r="W8" s="13">
        <v>1252.67</v>
      </c>
      <c r="X8" s="11">
        <v>215</v>
      </c>
      <c r="Y8" s="11">
        <v>46</v>
      </c>
      <c r="Z8" s="13">
        <v>918.48</v>
      </c>
      <c r="AA8" s="11">
        <v>231</v>
      </c>
      <c r="AB8" s="12">
        <v>0.3913</v>
      </c>
      <c r="AC8" s="12">
        <v>0.3639</v>
      </c>
    </row>
    <row r="9">
      <c r="A9" s="10" t="s">
        <v>35</v>
      </c>
      <c r="B9" s="11">
        <v>52687</v>
      </c>
      <c r="C9" s="11">
        <f>=ROUNDDOWN(19.9996204069238,0)</f>
      </c>
      <c r="D9" s="11">
        <v>37525</v>
      </c>
      <c r="E9" s="12">
        <v>1</v>
      </c>
      <c r="F9" s="11"/>
      <c r="G9" s="11">
        <f>=ROUNDDOWN({0},0)</f>
      </c>
      <c r="H9" s="11"/>
      <c r="I9" s="12"/>
      <c r="J9" s="11">
        <v>75</v>
      </c>
      <c r="K9" s="13">
        <v>2597.08</v>
      </c>
      <c r="L9" s="11">
        <v>1040</v>
      </c>
      <c r="M9" s="14">
        <v>2.5</v>
      </c>
      <c r="N9" s="11">
        <v>52</v>
      </c>
      <c r="O9" s="13">
        <v>1946.18</v>
      </c>
      <c r="P9" s="11">
        <v>970</v>
      </c>
      <c r="Q9" s="14">
        <v>2.01</v>
      </c>
      <c r="R9" s="12">
        <v>0.4423</v>
      </c>
      <c r="S9" s="12">
        <v>0.3345</v>
      </c>
      <c r="T9" s="12">
        <v>0.0722</v>
      </c>
      <c r="U9" s="12">
        <v>0.2438</v>
      </c>
      <c r="V9" s="11">
        <v>75</v>
      </c>
      <c r="W9" s="13">
        <v>2597.08</v>
      </c>
      <c r="X9" s="11">
        <v>882</v>
      </c>
      <c r="Y9" s="11">
        <v>52</v>
      </c>
      <c r="Z9" s="13">
        <v>1946.18</v>
      </c>
      <c r="AA9" s="11">
        <v>810</v>
      </c>
      <c r="AB9" s="12">
        <v>0.4423</v>
      </c>
      <c r="AC9" s="12">
        <v>0.3345</v>
      </c>
    </row>
    <row r="10">
      <c r="A10" s="10" t="s">
        <v>36</v>
      </c>
      <c r="B10" s="11">
        <v>40012</v>
      </c>
      <c r="C10" s="11">
        <f>=ROUNDDOWN(17.1013377783477,0)</f>
      </c>
      <c r="D10" s="11">
        <v>51211</v>
      </c>
      <c r="E10" s="12">
        <v>0.9735</v>
      </c>
      <c r="F10" s="11"/>
      <c r="G10" s="11">
        <f>=ROUNDDOWN({0},0)</f>
      </c>
      <c r="H10" s="11">
        <v>4782</v>
      </c>
      <c r="I10" s="12"/>
      <c r="J10" s="11">
        <v>227</v>
      </c>
      <c r="K10" s="13">
        <v>38966.61</v>
      </c>
      <c r="L10" s="11">
        <v>615</v>
      </c>
      <c r="M10" s="14">
        <v>63.36</v>
      </c>
      <c r="N10" s="11">
        <v>400</v>
      </c>
      <c r="O10" s="13">
        <v>71217.28</v>
      </c>
      <c r="P10" s="11">
        <v>692</v>
      </c>
      <c r="Q10" s="14">
        <v>102.92</v>
      </c>
      <c r="R10" s="12">
        <v>-0.4325</v>
      </c>
      <c r="S10" s="12">
        <v>-0.4528</v>
      </c>
      <c r="T10" s="12">
        <v>-0.1113</v>
      </c>
      <c r="U10" s="12">
        <v>-0.3844</v>
      </c>
      <c r="V10" s="11">
        <v>227</v>
      </c>
      <c r="W10" s="13">
        <v>38966.61</v>
      </c>
      <c r="X10" s="11">
        <v>600</v>
      </c>
      <c r="Y10" s="11">
        <v>400</v>
      </c>
      <c r="Z10" s="13">
        <v>71217.28</v>
      </c>
      <c r="AA10" s="11">
        <v>684</v>
      </c>
      <c r="AB10" s="12">
        <v>-0.4325</v>
      </c>
      <c r="AC10" s="12">
        <v>-0.4528</v>
      </c>
    </row>
    <row r="11">
      <c r="A11" s="10" t="s">
        <v>37</v>
      </c>
      <c r="B11" s="11">
        <v>4730</v>
      </c>
      <c r="C11" s="11">
        <f>=ROUNDDOWN(17.9506641366224,0)</f>
      </c>
      <c r="D11" s="11">
        <v>3400</v>
      </c>
      <c r="E11" s="12">
        <v>1</v>
      </c>
      <c r="F11" s="11"/>
      <c r="G11" s="11">
        <f>=ROUNDDOWN({0},0)</f>
      </c>
      <c r="H11" s="11"/>
      <c r="I11" s="12"/>
      <c r="J11" s="11">
        <v>20</v>
      </c>
      <c r="K11" s="13">
        <v>1506.86</v>
      </c>
      <c r="L11" s="11">
        <v>126</v>
      </c>
      <c r="M11" s="14">
        <v>11.96</v>
      </c>
      <c r="N11" s="11">
        <v>20</v>
      </c>
      <c r="O11" s="13">
        <v>1458.39</v>
      </c>
      <c r="P11" s="11">
        <v>99</v>
      </c>
      <c r="Q11" s="14">
        <v>14.73</v>
      </c>
      <c r="R11" s="12"/>
      <c r="S11" s="12">
        <v>0.0332</v>
      </c>
      <c r="T11" s="12">
        <v>0.2727</v>
      </c>
      <c r="U11" s="12">
        <v>-0.1881</v>
      </c>
      <c r="V11" s="11">
        <v>20</v>
      </c>
      <c r="W11" s="13">
        <v>1506.86</v>
      </c>
      <c r="X11" s="11">
        <v>124</v>
      </c>
      <c r="Y11" s="11">
        <v>20</v>
      </c>
      <c r="Z11" s="13">
        <v>1458.39</v>
      </c>
      <c r="AA11" s="11">
        <v>99</v>
      </c>
      <c r="AB11" s="12"/>
      <c r="AC11" s="12">
        <v>0.0332</v>
      </c>
    </row>
    <row r="12">
      <c r="A12" s="10" t="s">
        <v>38</v>
      </c>
      <c r="B12" s="11">
        <v>3592</v>
      </c>
      <c r="C12" s="11">
        <f>=ROUNDDOWN(64.3727598566308,0)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174.58</v>
      </c>
      <c r="L12" s="11">
        <v>82</v>
      </c>
      <c r="M12" s="14">
        <v>2.13</v>
      </c>
      <c r="N12" s="11">
        <v>1</v>
      </c>
      <c r="O12" s="13">
        <v>25.99</v>
      </c>
      <c r="P12" s="11">
        <v>65</v>
      </c>
      <c r="Q12" s="14">
        <v>0.4</v>
      </c>
      <c r="R12" s="12">
        <v>5</v>
      </c>
      <c r="S12" s="12">
        <v>5.7172</v>
      </c>
      <c r="T12" s="12">
        <v>0.2615</v>
      </c>
      <c r="U12" s="12">
        <v>4.325</v>
      </c>
      <c r="V12" s="11">
        <v>6</v>
      </c>
      <c r="W12" s="13">
        <v>174.58</v>
      </c>
      <c r="X12" s="11">
        <v>82</v>
      </c>
      <c r="Y12" s="11">
        <v>1</v>
      </c>
      <c r="Z12" s="13">
        <v>25.99</v>
      </c>
      <c r="AA12" s="11">
        <v>64</v>
      </c>
      <c r="AB12" s="12">
        <v>5</v>
      </c>
      <c r="AC12" s="12">
        <v>5.7172</v>
      </c>
    </row>
    <row r="13">
      <c r="A13" s="10" t="s">
        <v>39</v>
      </c>
      <c r="B13" s="11">
        <v>24798</v>
      </c>
      <c r="C13" s="11">
        <f>=ROUNDDOWN(8.38478444632291,0)</f>
      </c>
      <c r="D13" s="11">
        <v>76735</v>
      </c>
      <c r="E13" s="12">
        <v>0.9512</v>
      </c>
      <c r="F13" s="11"/>
      <c r="G13" s="11">
        <f>=ROUNDDOWN({0},0)</f>
      </c>
      <c r="H13" s="11"/>
      <c r="I13" s="12"/>
      <c r="J13" s="11">
        <v>30</v>
      </c>
      <c r="K13" s="13">
        <v>948.92</v>
      </c>
      <c r="L13" s="11">
        <v>905</v>
      </c>
      <c r="M13" s="14">
        <v>1.05</v>
      </c>
      <c r="N13" s="11">
        <v>32</v>
      </c>
      <c r="O13" s="13">
        <v>783.67</v>
      </c>
      <c r="P13" s="11">
        <v>771</v>
      </c>
      <c r="Q13" s="14">
        <v>1.02</v>
      </c>
      <c r="R13" s="12">
        <v>-0.0625</v>
      </c>
      <c r="S13" s="12">
        <v>0.2109</v>
      </c>
      <c r="T13" s="12">
        <v>0.1738</v>
      </c>
      <c r="U13" s="12">
        <v>0.0294</v>
      </c>
      <c r="V13" s="11">
        <v>30</v>
      </c>
      <c r="W13" s="13">
        <v>948.92</v>
      </c>
      <c r="X13" s="11">
        <v>901</v>
      </c>
      <c r="Y13" s="11">
        <v>32</v>
      </c>
      <c r="Z13" s="13">
        <v>783.67</v>
      </c>
      <c r="AA13" s="11">
        <v>762</v>
      </c>
      <c r="AB13" s="12">
        <v>-0.0625</v>
      </c>
      <c r="AC13" s="12">
        <v>0.2109</v>
      </c>
    </row>
    <row r="14">
      <c r="A14" s="10" t="s">
        <v>40</v>
      </c>
      <c r="B14" s="11">
        <v>77361</v>
      </c>
      <c r="C14" s="11">
        <f>=ROUNDDOWN(16.131998748827,0)</f>
      </c>
      <c r="D14" s="11">
        <v>97181</v>
      </c>
      <c r="E14" s="12">
        <v>1</v>
      </c>
      <c r="F14" s="11"/>
      <c r="G14" s="11">
        <f>=ROUNDDOWN({0},0)</f>
      </c>
      <c r="H14" s="11"/>
      <c r="I14" s="12"/>
      <c r="J14" s="11">
        <v>187</v>
      </c>
      <c r="K14" s="13">
        <v>3648.41</v>
      </c>
      <c r="L14" s="11">
        <v>610</v>
      </c>
      <c r="M14" s="14">
        <v>5.98</v>
      </c>
      <c r="N14" s="11">
        <v>337</v>
      </c>
      <c r="O14" s="13">
        <v>5425.84</v>
      </c>
      <c r="P14" s="11">
        <v>678</v>
      </c>
      <c r="Q14" s="14">
        <v>8</v>
      </c>
      <c r="R14" s="12">
        <v>-0.4451</v>
      </c>
      <c r="S14" s="12">
        <v>-0.3276</v>
      </c>
      <c r="T14" s="12">
        <v>-0.1003</v>
      </c>
      <c r="U14" s="12">
        <v>-0.2525</v>
      </c>
      <c r="V14" s="11">
        <v>187</v>
      </c>
      <c r="W14" s="13">
        <v>3648.41</v>
      </c>
      <c r="X14" s="11">
        <v>608</v>
      </c>
      <c r="Y14" s="11">
        <v>337</v>
      </c>
      <c r="Z14" s="13">
        <v>5425.84</v>
      </c>
      <c r="AA14" s="11">
        <v>678</v>
      </c>
      <c r="AB14" s="12">
        <v>-0.4451</v>
      </c>
      <c r="AC14" s="12">
        <v>-0.3276</v>
      </c>
    </row>
    <row r="15">
      <c r="A15" s="10" t="s">
        <v>41</v>
      </c>
      <c r="B15" s="11">
        <v>19923</v>
      </c>
      <c r="C15" s="11">
        <f>=ROUNDDOWN(17.3273612802226,0)</f>
      </c>
      <c r="D15" s="11">
        <v>26692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1610.01</v>
      </c>
      <c r="L15" s="11">
        <v>528</v>
      </c>
      <c r="M15" s="14">
        <v>3.05</v>
      </c>
      <c r="N15" s="11">
        <v>56</v>
      </c>
      <c r="O15" s="13">
        <v>2396.3</v>
      </c>
      <c r="P15" s="11">
        <v>466</v>
      </c>
      <c r="Q15" s="14">
        <v>5.14</v>
      </c>
      <c r="R15" s="12">
        <v>-0.2143</v>
      </c>
      <c r="S15" s="12">
        <v>-0.3281</v>
      </c>
      <c r="T15" s="12">
        <v>0.133</v>
      </c>
      <c r="U15" s="12">
        <v>-0.4066</v>
      </c>
      <c r="V15" s="11">
        <v>44</v>
      </c>
      <c r="W15" s="13">
        <v>1610.01</v>
      </c>
      <c r="X15" s="11">
        <v>520</v>
      </c>
      <c r="Y15" s="11">
        <v>56</v>
      </c>
      <c r="Z15" s="13">
        <v>2396.3</v>
      </c>
      <c r="AA15" s="11">
        <v>434</v>
      </c>
      <c r="AB15" s="12">
        <v>-0.2143</v>
      </c>
      <c r="AC15" s="12">
        <v>-0.3281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1037</v>
      </c>
      <c r="K16" s="17">
        <v>71032.29</v>
      </c>
      <c r="L16" s="15">
        <v>6362</v>
      </c>
      <c r="M16" s="18">
        <v>11.17</v>
      </c>
      <c r="N16" s="15">
        <v>1394</v>
      </c>
      <c r="O16" s="17">
        <v>111297.62</v>
      </c>
      <c r="P16" s="15">
        <v>6173</v>
      </c>
      <c r="Q16" s="18">
        <v>18.03</v>
      </c>
      <c r="R16" s="16">
        <v>-0.2561</v>
      </c>
      <c r="S16" s="16">
        <v>-0.3618</v>
      </c>
      <c r="T16" s="16">
        <v>0.0306</v>
      </c>
      <c r="U16" s="16">
        <v>-0.3805</v>
      </c>
      <c r="V16" s="15">
        <v>1037</v>
      </c>
      <c r="W16" s="17">
        <v>71032.29</v>
      </c>
      <c r="X16" s="15">
        <v>6036</v>
      </c>
      <c r="Y16" s="15">
        <v>1394</v>
      </c>
      <c r="Z16" s="17">
        <v>111297.62</v>
      </c>
      <c r="AA16" s="15">
        <v>5814</v>
      </c>
      <c r="AB16" s="16">
        <v>-0.2561</v>
      </c>
      <c r="AC16" s="16">
        <v>-0.3618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