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<sst xmlns="http://schemas.openxmlformats.org/spreadsheetml/2006/main" count="45" uniqueCount="45">
  <si>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</si>
  <si>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</si>
  <si>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</si>
  <si>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04/29/2024</t>
  </si>
  <si>
    <t>End Date:</t>
  </si>
  <si>
    <t>Report Run Date:</t>
  </si>
  <si>
    <t>04/30/2024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</si>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</sst>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362620</v>
      </c>
      <c r="C5" s="11">
        <f>=ROUNDDOWN(20.6080927483519,0)</f>
      </c>
      <c r="D5" s="11">
        <v>351757</v>
      </c>
      <c r="E5" s="12">
        <v>0.9931</v>
      </c>
      <c r="F5" s="11"/>
      <c r="G5" s="11">
        <f>=ROUNDDOWN({0},0)</f>
      </c>
      <c r="H5" s="11">
        <v>350</v>
      </c>
      <c r="I5" s="12"/>
      <c r="J5" s="11">
        <v>990</v>
      </c>
      <c r="K5" s="13">
        <v>52083.78</v>
      </c>
      <c r="L5" s="11">
        <v>1932</v>
      </c>
      <c r="M5" s="14">
        <v>26.96</v>
      </c>
      <c r="N5" s="11">
        <v>1275</v>
      </c>
      <c r="O5" s="13">
        <v>73819.67</v>
      </c>
      <c r="P5" s="11">
        <v>1944</v>
      </c>
      <c r="Q5" s="14">
        <v>37.97</v>
      </c>
      <c r="R5" s="12">
        <v>-0.2235</v>
      </c>
      <c r="S5" s="12">
        <v>-0.2944</v>
      </c>
      <c r="T5" s="12">
        <v>-0.0062</v>
      </c>
      <c r="U5" s="12">
        <v>-0.29</v>
      </c>
      <c r="V5" s="11">
        <v>990</v>
      </c>
      <c r="W5" s="13">
        <v>52083.78</v>
      </c>
      <c r="X5" s="11">
        <v>1802</v>
      </c>
      <c r="Y5" s="11">
        <v>1275</v>
      </c>
      <c r="Z5" s="13">
        <v>73819.67</v>
      </c>
      <c r="AA5" s="11">
        <v>1816</v>
      </c>
      <c r="AB5" s="12">
        <v>-0.2235</v>
      </c>
      <c r="AC5" s="12">
        <v>-0.2944</v>
      </c>
    </row>
    <row r="6">
      <c r="A6" s="10" t="s">
        <v>32</v>
      </c>
      <c r="B6" s="11">
        <v>598</v>
      </c>
      <c r="C6" s="11">
        <f>=ROUNDDOWN(13.906976744186,0)</f>
      </c>
      <c r="D6" s="11">
        <v>1100</v>
      </c>
      <c r="E6" s="12">
        <v>1</v>
      </c>
      <c r="F6" s="11"/>
      <c r="G6" s="11">
        <f>=ROUNDDOWN({0},0)</f>
      </c>
      <c r="H6" s="11"/>
      <c r="I6" s="12"/>
      <c r="J6" s="11">
        <v>4</v>
      </c>
      <c r="K6" s="13">
        <v>78.33</v>
      </c>
      <c r="L6" s="11">
        <v>17</v>
      </c>
      <c r="M6" s="14">
        <v>4.61</v>
      </c>
      <c r="N6" s="11"/>
      <c r="O6" s="13"/>
      <c r="P6" s="11">
        <v>69</v>
      </c>
      <c r="Q6" s="14"/>
      <c r="R6" s="12"/>
      <c r="S6" s="12"/>
      <c r="T6" s="12">
        <v>-0.7536</v>
      </c>
      <c r="U6" s="12"/>
      <c r="V6" s="11">
        <v>4</v>
      </c>
      <c r="W6" s="13">
        <v>78.33</v>
      </c>
      <c r="X6" s="11">
        <v>13</v>
      </c>
      <c r="Y6" s="11"/>
      <c r="Z6" s="13"/>
      <c r="AA6" s="11"/>
      <c r="AB6" s="12"/>
      <c r="AC6" s="12"/>
    </row>
    <row r="7">
      <c r="A7" s="10" t="s">
        <v>33</v>
      </c>
      <c r="B7" s="11">
        <v>12651</v>
      </c>
      <c r="C7" s="11">
        <f>=ROUNDDOWN(15.9312429165093,0)</f>
      </c>
      <c r="D7" s="11">
        <v>11926</v>
      </c>
      <c r="E7" s="12">
        <v>1</v>
      </c>
      <c r="F7" s="11"/>
      <c r="G7" s="11">
        <f>=ROUNDDOWN({0},0)</f>
      </c>
      <c r="H7" s="11"/>
      <c r="I7" s="12"/>
      <c r="J7" s="11">
        <v>100</v>
      </c>
      <c r="K7" s="13">
        <v>4988.98</v>
      </c>
      <c r="L7" s="11">
        <v>169</v>
      </c>
      <c r="M7" s="14">
        <v>29.52</v>
      </c>
      <c r="N7" s="11">
        <v>80</v>
      </c>
      <c r="O7" s="13">
        <v>5065.4</v>
      </c>
      <c r="P7" s="11">
        <v>127</v>
      </c>
      <c r="Q7" s="14">
        <v>39.89</v>
      </c>
      <c r="R7" s="12">
        <v>0.25</v>
      </c>
      <c r="S7" s="12">
        <v>-0.0151</v>
      </c>
      <c r="T7" s="12">
        <v>0.3307</v>
      </c>
      <c r="U7" s="12">
        <v>-0.26</v>
      </c>
      <c r="V7" s="11">
        <v>100</v>
      </c>
      <c r="W7" s="13">
        <v>4988.98</v>
      </c>
      <c r="X7" s="11">
        <v>169</v>
      </c>
      <c r="Y7" s="11">
        <v>80</v>
      </c>
      <c r="Z7" s="13">
        <v>5065.4</v>
      </c>
      <c r="AA7" s="11">
        <v>117</v>
      </c>
      <c r="AB7" s="12">
        <v>0.25</v>
      </c>
      <c r="AC7" s="12">
        <v>-0.0151</v>
      </c>
    </row>
    <row r="8">
      <c r="A8" s="10" t="s">
        <v>34</v>
      </c>
      <c r="B8" s="11">
        <v>43635</v>
      </c>
      <c r="C8" s="11">
        <f>=ROUNDDOWN(14.9445167477224,0)</f>
      </c>
      <c r="D8" s="11">
        <v>60286</v>
      </c>
      <c r="E8" s="12">
        <v>1</v>
      </c>
      <c r="F8" s="11"/>
      <c r="G8" s="11">
        <f>=ROUNDDOWN({0},0)</f>
      </c>
      <c r="H8" s="11"/>
      <c r="I8" s="12"/>
      <c r="J8" s="11">
        <v>101</v>
      </c>
      <c r="K8" s="13">
        <v>3101.44</v>
      </c>
      <c r="L8" s="11">
        <v>210</v>
      </c>
      <c r="M8" s="14">
        <v>14.77</v>
      </c>
      <c r="N8" s="11">
        <v>186</v>
      </c>
      <c r="O8" s="13">
        <v>4624.64</v>
      </c>
      <c r="P8" s="11">
        <v>190</v>
      </c>
      <c r="Q8" s="14">
        <v>24.34</v>
      </c>
      <c r="R8" s="12">
        <v>-0.457</v>
      </c>
      <c r="S8" s="12">
        <v>-0.3294</v>
      </c>
      <c r="T8" s="12">
        <v>0.1053</v>
      </c>
      <c r="U8" s="12">
        <v>-0.3932</v>
      </c>
      <c r="V8" s="11">
        <v>101</v>
      </c>
      <c r="W8" s="13">
        <v>3101.44</v>
      </c>
      <c r="X8" s="11">
        <v>197</v>
      </c>
      <c r="Y8" s="11">
        <v>186</v>
      </c>
      <c r="Z8" s="13">
        <v>4624.64</v>
      </c>
      <c r="AA8" s="11">
        <v>175</v>
      </c>
      <c r="AB8" s="12">
        <v>-0.457</v>
      </c>
      <c r="AC8" s="12">
        <v>-0.3294</v>
      </c>
    </row>
    <row r="9">
      <c r="A9" s="10" t="s">
        <v>35</v>
      </c>
      <c r="B9" s="11">
        <v>72446</v>
      </c>
      <c r="C9" s="11">
        <f>=ROUNDDOWN(13.5243713480314,0)</f>
      </c>
      <c r="D9" s="11">
        <v>116560</v>
      </c>
      <c r="E9" s="12">
        <v>0.981</v>
      </c>
      <c r="F9" s="11"/>
      <c r="G9" s="11">
        <f>=ROUNDDOWN({0},0)</f>
      </c>
      <c r="H9" s="11"/>
      <c r="I9" s="12"/>
      <c r="J9" s="11">
        <v>141</v>
      </c>
      <c r="K9" s="13">
        <v>2695.61</v>
      </c>
      <c r="L9" s="11">
        <v>227</v>
      </c>
      <c r="M9" s="14">
        <v>11.87</v>
      </c>
      <c r="N9" s="11">
        <v>200</v>
      </c>
      <c r="O9" s="13">
        <v>3592.79</v>
      </c>
      <c r="P9" s="11">
        <v>241</v>
      </c>
      <c r="Q9" s="14">
        <v>14.91</v>
      </c>
      <c r="R9" s="12">
        <v>-0.295</v>
      </c>
      <c r="S9" s="12">
        <v>-0.2497</v>
      </c>
      <c r="T9" s="12">
        <v>-0.0581</v>
      </c>
      <c r="U9" s="12">
        <v>-0.2039</v>
      </c>
      <c r="V9" s="11">
        <v>141</v>
      </c>
      <c r="W9" s="13">
        <v>2695.61</v>
      </c>
      <c r="X9" s="11">
        <v>223</v>
      </c>
      <c r="Y9" s="11">
        <v>200</v>
      </c>
      <c r="Z9" s="13">
        <v>3592.79</v>
      </c>
      <c r="AA9" s="11">
        <v>241</v>
      </c>
      <c r="AB9" s="12">
        <v>-0.295</v>
      </c>
      <c r="AC9" s="12">
        <v>-0.2497</v>
      </c>
    </row>
    <row r="10">
      <c r="A10" s="10" t="s">
        <v>36</v>
      </c>
      <c r="B10" s="11">
        <v>110989</v>
      </c>
      <c r="C10" s="11">
        <f>=ROUNDDOWN(19.0624141247595,0)</f>
      </c>
      <c r="D10" s="11">
        <v>75464</v>
      </c>
      <c r="E10" s="12">
        <v>0.9773</v>
      </c>
      <c r="F10" s="11"/>
      <c r="G10" s="11">
        <f>=ROUNDDOWN({0},0)</f>
      </c>
      <c r="H10" s="11"/>
      <c r="I10" s="12"/>
      <c r="J10" s="11">
        <v>185</v>
      </c>
      <c r="K10" s="13">
        <v>6772.79</v>
      </c>
      <c r="L10" s="11">
        <v>1157</v>
      </c>
      <c r="M10" s="14">
        <v>5.85</v>
      </c>
      <c r="N10" s="11">
        <v>230</v>
      </c>
      <c r="O10" s="13">
        <v>7554.09</v>
      </c>
      <c r="P10" s="11">
        <v>1011</v>
      </c>
      <c r="Q10" s="14">
        <v>7.47</v>
      </c>
      <c r="R10" s="12">
        <v>-0.1957</v>
      </c>
      <c r="S10" s="12">
        <v>-0.1034</v>
      </c>
      <c r="T10" s="12">
        <v>0.1444</v>
      </c>
      <c r="U10" s="12">
        <v>-0.2169</v>
      </c>
      <c r="V10" s="11">
        <v>185</v>
      </c>
      <c r="W10" s="13">
        <v>6772.79</v>
      </c>
      <c r="X10" s="11">
        <v>998</v>
      </c>
      <c r="Y10" s="11">
        <v>230</v>
      </c>
      <c r="Z10" s="13">
        <v>7554.09</v>
      </c>
      <c r="AA10" s="11">
        <v>851</v>
      </c>
      <c r="AB10" s="12">
        <v>-0.1957</v>
      </c>
      <c r="AC10" s="12">
        <v>-0.1034</v>
      </c>
    </row>
    <row r="11">
      <c r="A11" s="10" t="s">
        <v>37</v>
      </c>
      <c r="B11" s="11">
        <v>57711</v>
      </c>
      <c r="C11" s="11">
        <f>=ROUNDDOWN(17.1132461524775,0)</f>
      </c>
      <c r="D11" s="11">
        <v>71567</v>
      </c>
      <c r="E11" s="12">
        <v>0.9868</v>
      </c>
      <c r="F11" s="11"/>
      <c r="G11" s="11">
        <f>=ROUNDDOWN({0},0)</f>
      </c>
      <c r="H11" s="11">
        <v>4731</v>
      </c>
      <c r="I11" s="12"/>
      <c r="J11" s="11">
        <v>633</v>
      </c>
      <c r="K11" s="13">
        <v>105181.39</v>
      </c>
      <c r="L11" s="11">
        <v>644</v>
      </c>
      <c r="M11" s="14">
        <v>163.33</v>
      </c>
      <c r="N11" s="11">
        <v>788</v>
      </c>
      <c r="O11" s="13">
        <v>131867.94</v>
      </c>
      <c r="P11" s="11">
        <v>722</v>
      </c>
      <c r="Q11" s="14">
        <v>182.64</v>
      </c>
      <c r="R11" s="12">
        <v>-0.1967</v>
      </c>
      <c r="S11" s="12">
        <v>-0.2024</v>
      </c>
      <c r="T11" s="12">
        <v>-0.108</v>
      </c>
      <c r="U11" s="12">
        <v>-0.1057</v>
      </c>
      <c r="V11" s="11">
        <v>633</v>
      </c>
      <c r="W11" s="13">
        <v>105181.39</v>
      </c>
      <c r="X11" s="11">
        <v>628</v>
      </c>
      <c r="Y11" s="11">
        <v>788</v>
      </c>
      <c r="Z11" s="13">
        <v>131867.94</v>
      </c>
      <c r="AA11" s="11">
        <v>713</v>
      </c>
      <c r="AB11" s="12">
        <v>-0.1967</v>
      </c>
      <c r="AC11" s="12">
        <v>-0.2024</v>
      </c>
    </row>
    <row r="12">
      <c r="A12" s="10" t="s">
        <v>38</v>
      </c>
      <c r="B12" s="11">
        <v>6591</v>
      </c>
      <c r="C12" s="11">
        <f>=ROUNDDOWN(17.0972762645914,0)</f>
      </c>
      <c r="D12" s="11">
        <v>4930</v>
      </c>
      <c r="E12" s="12">
        <v>1</v>
      </c>
      <c r="F12" s="11"/>
      <c r="G12" s="11">
        <f>=ROUNDDOWN({0},0)</f>
      </c>
      <c r="H12" s="11"/>
      <c r="I12" s="12"/>
      <c r="J12" s="11">
        <v>46</v>
      </c>
      <c r="K12" s="13">
        <v>2825.53</v>
      </c>
      <c r="L12" s="11">
        <v>137</v>
      </c>
      <c r="M12" s="14">
        <v>20.62</v>
      </c>
      <c r="N12" s="11">
        <v>39</v>
      </c>
      <c r="O12" s="13">
        <v>3041.35</v>
      </c>
      <c r="P12" s="11">
        <v>109</v>
      </c>
      <c r="Q12" s="14">
        <v>27.9</v>
      </c>
      <c r="R12" s="12">
        <v>0.1795</v>
      </c>
      <c r="S12" s="12">
        <v>-0.071</v>
      </c>
      <c r="T12" s="12">
        <v>0.2569</v>
      </c>
      <c r="U12" s="12">
        <v>-0.2609</v>
      </c>
      <c r="V12" s="11">
        <v>46</v>
      </c>
      <c r="W12" s="13">
        <v>2825.53</v>
      </c>
      <c r="X12" s="11">
        <v>135</v>
      </c>
      <c r="Y12" s="11">
        <v>39</v>
      </c>
      <c r="Z12" s="13">
        <v>3041.35</v>
      </c>
      <c r="AA12" s="11">
        <v>109</v>
      </c>
      <c r="AB12" s="12">
        <v>0.1795</v>
      </c>
      <c r="AC12" s="12">
        <v>-0.071</v>
      </c>
    </row>
    <row r="13">
      <c r="A13" s="10" t="s">
        <v>39</v>
      </c>
      <c r="B13" s="11">
        <v>5580</v>
      </c>
      <c r="C13" s="11">
        <f>=ROUNDDOWN(54.0697674418605,0)</f>
      </c>
      <c r="D13" s="11">
        <v>480</v>
      </c>
      <c r="E13" s="12">
        <v>1</v>
      </c>
      <c r="F13" s="11"/>
      <c r="G13" s="11">
        <f>=ROUNDDOWN({0},0)</f>
      </c>
      <c r="H13" s="11"/>
      <c r="I13" s="12"/>
      <c r="J13" s="11">
        <v>18</v>
      </c>
      <c r="K13" s="13">
        <v>413.24</v>
      </c>
      <c r="L13" s="11">
        <v>91</v>
      </c>
      <c r="M13" s="14">
        <v>4.54</v>
      </c>
      <c r="N13" s="11">
        <v>11</v>
      </c>
      <c r="O13" s="13">
        <v>463.93</v>
      </c>
      <c r="P13" s="11">
        <v>80</v>
      </c>
      <c r="Q13" s="14">
        <v>5.8</v>
      </c>
      <c r="R13" s="12">
        <v>0.6364</v>
      </c>
      <c r="S13" s="12">
        <v>-0.1093</v>
      </c>
      <c r="T13" s="12">
        <v>0.1375</v>
      </c>
      <c r="U13" s="12">
        <v>-0.2172</v>
      </c>
      <c r="V13" s="11">
        <v>18</v>
      </c>
      <c r="W13" s="13">
        <v>413.24</v>
      </c>
      <c r="X13" s="11">
        <v>91</v>
      </c>
      <c r="Y13" s="11">
        <v>11</v>
      </c>
      <c r="Z13" s="13">
        <v>463.93</v>
      </c>
      <c r="AA13" s="11">
        <v>79</v>
      </c>
      <c r="AB13" s="12">
        <v>0.6364</v>
      </c>
      <c r="AC13" s="12">
        <v>-0.1093</v>
      </c>
    </row>
    <row r="14">
      <c r="A14" s="10" t="s">
        <v>40</v>
      </c>
      <c r="B14" s="11">
        <v>133</v>
      </c>
      <c r="C14" s="11">
        <f>=ROUNDDOWN(55.4166666666667,0)</f>
      </c>
      <c r="D14" s="11"/>
      <c r="E14" s="12"/>
      <c r="F14" s="11"/>
      <c r="G14" s="11">
        <f>=ROUNDDOWN({0},0)</f>
      </c>
      <c r="H14" s="11"/>
      <c r="I14" s="12"/>
      <c r="J14" s="11">
        <v>2</v>
      </c>
      <c r="K14" s="13">
        <v>86.3</v>
      </c>
      <c r="L14" s="11">
        <v>90</v>
      </c>
      <c r="M14" s="14">
        <v>0.96</v>
      </c>
      <c r="N14" s="11">
        <v>2</v>
      </c>
      <c r="O14" s="13">
        <v>315.78</v>
      </c>
      <c r="P14" s="11">
        <v>117</v>
      </c>
      <c r="Q14" s="14">
        <v>2.7</v>
      </c>
      <c r="R14" s="12"/>
      <c r="S14" s="12">
        <v>-0.7267</v>
      </c>
      <c r="T14" s="12">
        <v>-0.2308</v>
      </c>
      <c r="U14" s="12">
        <v>-0.6444</v>
      </c>
      <c r="V14" s="11">
        <v>2</v>
      </c>
      <c r="W14" s="13">
        <v>86.3</v>
      </c>
      <c r="X14" s="11">
        <v>90</v>
      </c>
      <c r="Y14" s="11">
        <v>2</v>
      </c>
      <c r="Z14" s="13">
        <v>315.78</v>
      </c>
      <c r="AA14" s="11">
        <v>117</v>
      </c>
      <c r="AB14" s="12"/>
      <c r="AC14" s="12">
        <v>-0.7267</v>
      </c>
    </row>
    <row r="15">
      <c r="A15" s="10" t="s">
        <v>41</v>
      </c>
      <c r="B15" s="11">
        <v>53421</v>
      </c>
      <c r="C15" s="11">
        <f>=ROUNDDOWN(10.8660984887009,0)</f>
      </c>
      <c r="D15" s="11">
        <v>113092</v>
      </c>
      <c r="E15" s="12">
        <v>0.9691</v>
      </c>
      <c r="F15" s="11"/>
      <c r="G15" s="11">
        <f>=ROUNDDOWN({0},0)</f>
      </c>
      <c r="H15" s="11"/>
      <c r="I15" s="12"/>
      <c r="J15" s="11">
        <v>126</v>
      </c>
      <c r="K15" s="13">
        <v>3486.77</v>
      </c>
      <c r="L15" s="11">
        <v>959</v>
      </c>
      <c r="M15" s="14">
        <v>3.64</v>
      </c>
      <c r="N15" s="11">
        <v>125</v>
      </c>
      <c r="O15" s="13">
        <v>3359.91</v>
      </c>
      <c r="P15" s="11">
        <v>843</v>
      </c>
      <c r="Q15" s="14">
        <v>3.99</v>
      </c>
      <c r="R15" s="12">
        <v>0.008</v>
      </c>
      <c r="S15" s="12">
        <v>0.0378</v>
      </c>
      <c r="T15" s="12">
        <v>0.1376</v>
      </c>
      <c r="U15" s="12">
        <v>-0.0877</v>
      </c>
      <c r="V15" s="11">
        <v>126</v>
      </c>
      <c r="W15" s="13">
        <v>3486.77</v>
      </c>
      <c r="X15" s="11">
        <v>955</v>
      </c>
      <c r="Y15" s="11">
        <v>125</v>
      </c>
      <c r="Z15" s="13">
        <v>3359.91</v>
      </c>
      <c r="AA15" s="11">
        <v>834</v>
      </c>
      <c r="AB15" s="12">
        <v>0.008</v>
      </c>
      <c r="AC15" s="12">
        <v>0.0378</v>
      </c>
    </row>
    <row r="16">
      <c r="A16" s="10" t="s">
        <v>42</v>
      </c>
      <c r="B16" s="11">
        <v>129387</v>
      </c>
      <c r="C16" s="11">
        <f>=ROUNDDOWN(17.3848841115217,0)</f>
      </c>
      <c r="D16" s="11">
        <v>138627</v>
      </c>
      <c r="E16" s="12">
        <v>0.9853</v>
      </c>
      <c r="F16" s="11"/>
      <c r="G16" s="11">
        <f>=ROUNDDOWN({0},0)</f>
      </c>
      <c r="H16" s="11"/>
      <c r="I16" s="12"/>
      <c r="J16" s="11">
        <v>614</v>
      </c>
      <c r="K16" s="13">
        <v>11340.4</v>
      </c>
      <c r="L16" s="11">
        <v>623</v>
      </c>
      <c r="M16" s="14">
        <v>18.2</v>
      </c>
      <c r="N16" s="11">
        <v>964</v>
      </c>
      <c r="O16" s="13">
        <v>14930.41</v>
      </c>
      <c r="P16" s="11">
        <v>700</v>
      </c>
      <c r="Q16" s="14">
        <v>21.33</v>
      </c>
      <c r="R16" s="12">
        <v>-0.3631</v>
      </c>
      <c r="S16" s="12">
        <v>-0.2404</v>
      </c>
      <c r="T16" s="12">
        <v>-0.11</v>
      </c>
      <c r="U16" s="12">
        <v>-0.1467</v>
      </c>
      <c r="V16" s="11">
        <v>614</v>
      </c>
      <c r="W16" s="13">
        <v>11340.4</v>
      </c>
      <c r="X16" s="11">
        <v>621</v>
      </c>
      <c r="Y16" s="11">
        <v>964</v>
      </c>
      <c r="Z16" s="13">
        <v>14930.41</v>
      </c>
      <c r="AA16" s="11">
        <v>700</v>
      </c>
      <c r="AB16" s="12">
        <v>-0.3631</v>
      </c>
      <c r="AC16" s="12">
        <v>-0.2404</v>
      </c>
    </row>
    <row r="17">
      <c r="A17" s="10" t="s">
        <v>43</v>
      </c>
      <c r="B17" s="11">
        <v>41395</v>
      </c>
      <c r="C17" s="11">
        <f>=ROUNDDOWN(20.4692676655293,0)</f>
      </c>
      <c r="D17" s="11">
        <v>44942</v>
      </c>
      <c r="E17" s="12">
        <v>1</v>
      </c>
      <c r="F17" s="11"/>
      <c r="G17" s="11">
        <f>=ROUNDDOWN({0},0)</f>
      </c>
      <c r="H17" s="11"/>
      <c r="I17" s="12"/>
      <c r="J17" s="11">
        <v>118</v>
      </c>
      <c r="K17" s="13">
        <v>4563.83</v>
      </c>
      <c r="L17" s="11">
        <v>565</v>
      </c>
      <c r="M17" s="14">
        <v>8.08</v>
      </c>
      <c r="N17" s="11">
        <v>187</v>
      </c>
      <c r="O17" s="13">
        <v>7009.79</v>
      </c>
      <c r="P17" s="11">
        <v>510</v>
      </c>
      <c r="Q17" s="14">
        <v>13.74</v>
      </c>
      <c r="R17" s="12">
        <v>-0.369</v>
      </c>
      <c r="S17" s="12">
        <v>-0.3489</v>
      </c>
      <c r="T17" s="12">
        <v>0.1078</v>
      </c>
      <c r="U17" s="12">
        <v>-0.4119</v>
      </c>
      <c r="V17" s="11">
        <v>118</v>
      </c>
      <c r="W17" s="13">
        <v>4563.83</v>
      </c>
      <c r="X17" s="11">
        <v>555</v>
      </c>
      <c r="Y17" s="11">
        <v>187</v>
      </c>
      <c r="Z17" s="13">
        <v>7009.79</v>
      </c>
      <c r="AA17" s="11">
        <v>476</v>
      </c>
      <c r="AB17" s="12">
        <v>-0.369</v>
      </c>
      <c r="AC17" s="12">
        <v>-0.3489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3078</v>
      </c>
      <c r="K18" s="17">
        <v>197618.39</v>
      </c>
      <c r="L18" s="15">
        <v>6821</v>
      </c>
      <c r="M18" s="18">
        <v>28.97</v>
      </c>
      <c r="N18" s="15">
        <v>4087</v>
      </c>
      <c r="O18" s="17">
        <v>255645.7</v>
      </c>
      <c r="P18" s="15">
        <v>6663</v>
      </c>
      <c r="Q18" s="18">
        <v>38.37</v>
      </c>
      <c r="R18" s="16">
        <v>-0.2469</v>
      </c>
      <c r="S18" s="16">
        <v>-0.227</v>
      </c>
      <c r="T18" s="16">
        <v>0.0237</v>
      </c>
      <c r="U18" s="16">
        <v>-0.245</v>
      </c>
      <c r="V18" s="15">
        <v>3078</v>
      </c>
      <c r="W18" s="17">
        <v>197618.39</v>
      </c>
      <c r="X18" s="15">
        <v>6477</v>
      </c>
      <c r="Y18" s="15">
        <v>4087</v>
      </c>
      <c r="Z18" s="17">
        <v>255645.7</v>
      </c>
      <c r="AA18" s="15">
        <v>6228</v>
      </c>
      <c r="AB18" s="16">
        <v>-0.2469</v>
      </c>
      <c r="AC18" s="16">
        <v>-0.227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