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<sst xmlns="http://schemas.openxmlformats.org/spreadsheetml/2006/main" count="87" uniqueCount="87">
  <si>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</si>
  <si>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</si>
  <si>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</si>
  <si>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04/01/2024</t>
  </si>
  <si>
    <t>End Date:</t>
  </si>
  <si>
    <t>04/14/2024</t>
  </si>
  <si>
    <t>Report Run Date:</t>
  </si>
  <si>
    <t>04/26/2024</t>
  </si>
  <si>
    <t>Division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</si>
  <si>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</si>
  <si>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</si>
  <si>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</si>
  <si>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</si>
  <si>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</si>
  <si>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</si>
  <si>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KOHLDSN</t>
  </si>
  <si>
    <t>TGTDVS</t>
  </si>
  <si>
    <t>OLLIIX</t>
  </si>
  <si>
    <t>JCPENNEY01</t>
  </si>
  <si>
    <t>TGTDVSFUR</t>
  </si>
  <si>
    <t>NRTPORT</t>
  </si>
  <si>
    <t>DESINC</t>
  </si>
  <si>
    <t>BLK01</t>
  </si>
  <si>
    <t>COSTCO01</t>
  </si>
  <si>
    <t>ASHFURNDS</t>
  </si>
  <si>
    <t>KIRKLANDDS</t>
  </si>
  <si>
    <t>HDDS</t>
  </si>
  <si>
    <t>FINGERHUTDS</t>
  </si>
  <si>
    <t>LAMPDS</t>
  </si>
  <si>
    <t>WALMARTDS</t>
  </si>
  <si>
    <t>ROOMECOM</t>
  </si>
  <si>
    <t>ZOLA</t>
  </si>
  <si>
    <t>AMERSIGNDS</t>
  </si>
  <si>
    <t>HOUZZ</t>
  </si>
  <si>
    <t>HSNDS</t>
  </si>
  <si>
    <t>BIGLOTSDS</t>
  </si>
  <si>
    <t>BEALLSDS</t>
  </si>
  <si>
    <t>DLCROSCILL</t>
  </si>
  <si>
    <t>NORDSTRACKDS</t>
  </si>
  <si>
    <t>CHEWYDS</t>
  </si>
  <si>
    <t>AAFESDS</t>
  </si>
  <si>
    <t>LOWESDS</t>
  </si>
  <si>
    <t>BLOOM02</t>
  </si>
  <si>
    <t>BBBDROP</t>
  </si>
  <si>
    <t>WM.COM</t>
  </si>
  <si>
    <t>ZULILY</t>
  </si>
  <si>
    <t>NEBFUR01</t>
  </si>
  <si>
    <t>BRANDX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</si>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</sst>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1115134</v>
      </c>
      <c r="C5" s="11">
        <f>=ROUNDDOWN(32.908010293215,0)</f>
      </c>
      <c r="D5" s="11">
        <v>977410</v>
      </c>
      <c r="E5" s="12">
        <v>0.824</v>
      </c>
      <c r="F5" s="11"/>
      <c r="G5" s="11">
        <f>=ROUNDDOWN({0},0)</f>
      </c>
      <c r="H5" s="11">
        <v>350</v>
      </c>
      <c r="I5" s="12"/>
      <c r="J5" s="11">
        <v>69557</v>
      </c>
      <c r="K5" s="13">
        <v>3256642.76</v>
      </c>
      <c r="L5" s="11">
        <v>2112</v>
      </c>
      <c r="M5" s="14">
        <v>1541.97</v>
      </c>
      <c r="N5" s="11">
        <v>62183</v>
      </c>
      <c r="O5" s="13">
        <v>3795608.97</v>
      </c>
      <c r="P5" s="11">
        <v>2154</v>
      </c>
      <c r="Q5" s="14">
        <v>1762.12</v>
      </c>
      <c r="R5" s="12">
        <v>0.1186</v>
      </c>
      <c r="S5" s="12">
        <v>-0.142</v>
      </c>
      <c r="T5" s="12">
        <v>-0.0195</v>
      </c>
      <c r="U5" s="12">
        <v>-0.1249</v>
      </c>
      <c r="V5" s="11">
        <v>12388</v>
      </c>
      <c r="W5" s="13">
        <v>777372.72</v>
      </c>
      <c r="X5" s="11">
        <v>1666</v>
      </c>
      <c r="Y5" s="11">
        <v>15487</v>
      </c>
      <c r="Z5" s="13">
        <v>850428.09</v>
      </c>
      <c r="AA5" s="11">
        <v>1563</v>
      </c>
      <c r="AB5" s="12">
        <v>-0.2001</v>
      </c>
      <c r="AC5" s="12">
        <v>-0.0859</v>
      </c>
      <c r="AD5" s="11">
        <v>30299</v>
      </c>
      <c r="AE5" s="13">
        <v>923975.02</v>
      </c>
      <c r="AF5" s="11">
        <v>1688</v>
      </c>
      <c r="AG5" s="11">
        <v>7617</v>
      </c>
      <c r="AH5" s="13">
        <v>455136.49</v>
      </c>
      <c r="AI5" s="11">
        <v>1786</v>
      </c>
      <c r="AJ5" s="12">
        <v>2.9778</v>
      </c>
      <c r="AK5" s="12">
        <v>1.0301</v>
      </c>
      <c r="AL5" s="11">
        <v>5061</v>
      </c>
      <c r="AM5" s="13">
        <v>247859.3</v>
      </c>
      <c r="AN5" s="11">
        <v>1899</v>
      </c>
      <c r="AO5" s="11">
        <v>4535</v>
      </c>
      <c r="AP5" s="13">
        <v>272767.13</v>
      </c>
      <c r="AQ5" s="11">
        <v>1920</v>
      </c>
      <c r="AR5" s="12">
        <v>0.116</v>
      </c>
      <c r="AS5" s="12">
        <v>-0.0913</v>
      </c>
      <c r="AT5" s="11">
        <v>5775</v>
      </c>
      <c r="AU5" s="13">
        <v>455174.88</v>
      </c>
      <c r="AV5" s="11">
        <v>1908</v>
      </c>
      <c r="AW5" s="11">
        <v>3180</v>
      </c>
      <c r="AX5" s="13">
        <v>244149.72</v>
      </c>
      <c r="AY5" s="11">
        <v>1861</v>
      </c>
      <c r="AZ5" s="12">
        <v>0.816</v>
      </c>
      <c r="BA5" s="12">
        <v>0.8643</v>
      </c>
      <c r="BB5" s="11">
        <v>5510</v>
      </c>
      <c r="BC5" s="13">
        <v>236119.11</v>
      </c>
      <c r="BD5" s="11">
        <v>1823</v>
      </c>
      <c r="BE5" s="11">
        <v>11914</v>
      </c>
      <c r="BF5" s="13">
        <v>744514.97</v>
      </c>
      <c r="BG5" s="11">
        <v>1851</v>
      </c>
      <c r="BH5" s="12">
        <v>-0.5375</v>
      </c>
      <c r="BI5" s="12">
        <v>-0.6829</v>
      </c>
      <c r="BJ5" s="11">
        <v>3084</v>
      </c>
      <c r="BK5" s="13">
        <v>175473.79</v>
      </c>
      <c r="BL5" s="11">
        <v>1575</v>
      </c>
      <c r="BM5" s="11">
        <v>3263</v>
      </c>
      <c r="BN5" s="13">
        <v>206743.44</v>
      </c>
      <c r="BO5" s="11">
        <v>1645</v>
      </c>
      <c r="BP5" s="12">
        <v>-0.0549</v>
      </c>
      <c r="BQ5" s="12">
        <v>-0.1512</v>
      </c>
      <c r="BR5" s="11">
        <v>1695</v>
      </c>
      <c r="BS5" s="13">
        <v>106545.99</v>
      </c>
      <c r="BT5" s="11">
        <v>1781</v>
      </c>
      <c r="BU5" s="11">
        <v>2348</v>
      </c>
      <c r="BV5" s="13">
        <v>169299.22</v>
      </c>
      <c r="BW5" s="11">
        <v>1924</v>
      </c>
      <c r="BX5" s="12">
        <v>-0.2781</v>
      </c>
      <c r="BY5" s="12">
        <v>-0.3707</v>
      </c>
      <c r="BZ5" s="11">
        <v>2395</v>
      </c>
      <c r="CA5" s="13">
        <v>135639.32</v>
      </c>
      <c r="CB5" s="11">
        <v>1722</v>
      </c>
      <c r="CC5" s="11">
        <v>5446</v>
      </c>
      <c r="CD5" s="13">
        <v>336391.79</v>
      </c>
      <c r="CE5" s="11">
        <v>1693</v>
      </c>
      <c r="CF5" s="12">
        <v>-0.5602</v>
      </c>
      <c r="CG5" s="12">
        <v>-0.5968</v>
      </c>
      <c r="CH5" s="11"/>
      <c r="CI5" s="13"/>
      <c r="CJ5" s="11"/>
      <c r="CK5" s="11"/>
      <c r="CL5" s="13"/>
      <c r="CM5" s="11"/>
      <c r="CN5" s="12"/>
      <c r="CO5" s="12"/>
      <c r="CP5" s="11">
        <v>742</v>
      </c>
      <c r="CQ5" s="13">
        <v>43932.02</v>
      </c>
      <c r="CR5" s="11">
        <v>1695</v>
      </c>
      <c r="CS5" s="11"/>
      <c r="CT5" s="13"/>
      <c r="CU5" s="11"/>
      <c r="CV5" s="12"/>
      <c r="CW5" s="12"/>
      <c r="CX5" s="11">
        <v>747</v>
      </c>
      <c r="CY5" s="13">
        <v>38969.74</v>
      </c>
      <c r="CZ5" s="11">
        <v>1986</v>
      </c>
      <c r="DA5" s="11">
        <v>648</v>
      </c>
      <c r="DB5" s="13">
        <v>29978.68</v>
      </c>
      <c r="DC5" s="11">
        <v>1986</v>
      </c>
      <c r="DD5" s="12">
        <v>0.1528</v>
      </c>
      <c r="DE5" s="12">
        <v>0.2999</v>
      </c>
      <c r="DF5" s="11">
        <v>636</v>
      </c>
      <c r="DG5" s="13">
        <v>40788.68</v>
      </c>
      <c r="DH5" s="11">
        <v>1684</v>
      </c>
      <c r="DI5" s="11">
        <v>1289</v>
      </c>
      <c r="DJ5" s="13">
        <v>87772.62</v>
      </c>
      <c r="DK5" s="11">
        <v>1647</v>
      </c>
      <c r="DL5" s="12">
        <v>-0.5066</v>
      </c>
      <c r="DM5" s="12">
        <v>-0.5353</v>
      </c>
      <c r="DN5" s="11"/>
      <c r="DO5" s="13"/>
      <c r="DP5" s="11"/>
      <c r="DQ5" s="11"/>
      <c r="DR5" s="13"/>
      <c r="DS5" s="11"/>
      <c r="DT5" s="12"/>
      <c r="DU5" s="12"/>
      <c r="DV5" s="11">
        <v>101</v>
      </c>
      <c r="DW5" s="13">
        <v>5939.17</v>
      </c>
      <c r="DX5" s="11">
        <v>932</v>
      </c>
      <c r="DY5" s="11">
        <v>65</v>
      </c>
      <c r="DZ5" s="13">
        <v>4343.84</v>
      </c>
      <c r="EA5" s="11">
        <v>534</v>
      </c>
      <c r="EB5" s="12">
        <v>0.5538</v>
      </c>
      <c r="EC5" s="12">
        <v>0.3673</v>
      </c>
      <c r="ED5" s="11">
        <v>51</v>
      </c>
      <c r="EE5" s="13">
        <v>3049.76</v>
      </c>
      <c r="EF5" s="11">
        <v>131</v>
      </c>
      <c r="EG5" s="11">
        <v>64</v>
      </c>
      <c r="EH5" s="13">
        <v>3407.91</v>
      </c>
      <c r="EI5" s="11">
        <v>110</v>
      </c>
      <c r="EJ5" s="12">
        <v>-0.2031</v>
      </c>
      <c r="EK5" s="12">
        <v>-0.1051</v>
      </c>
      <c r="EL5" s="11">
        <v>118</v>
      </c>
      <c r="EM5" s="13">
        <v>5455.66</v>
      </c>
      <c r="EN5" s="11">
        <v>311</v>
      </c>
      <c r="EO5" s="11">
        <v>128</v>
      </c>
      <c r="EP5" s="13">
        <v>7827.85</v>
      </c>
      <c r="EQ5" s="11">
        <v>154</v>
      </c>
      <c r="ER5" s="12">
        <v>-0.0781</v>
      </c>
      <c r="ES5" s="12">
        <v>-0.303</v>
      </c>
      <c r="ET5" s="11">
        <v>181</v>
      </c>
      <c r="EU5" s="13">
        <v>12865.28</v>
      </c>
      <c r="EV5" s="11">
        <v>287</v>
      </c>
      <c r="EW5" s="11">
        <v>445</v>
      </c>
      <c r="EX5" s="13">
        <v>36501.95</v>
      </c>
      <c r="EY5" s="11">
        <v>211</v>
      </c>
      <c r="EZ5" s="12">
        <v>-0.5933</v>
      </c>
      <c r="FA5" s="12">
        <v>-0.6475</v>
      </c>
      <c r="FB5" s="11">
        <v>5</v>
      </c>
      <c r="FC5" s="13">
        <v>391.34</v>
      </c>
      <c r="FD5" s="11">
        <v>191</v>
      </c>
      <c r="FE5" s="11">
        <v>1</v>
      </c>
      <c r="FF5" s="13">
        <v>81.64</v>
      </c>
      <c r="FG5" s="11">
        <v>198</v>
      </c>
      <c r="FH5" s="12">
        <v>4</v>
      </c>
      <c r="FI5" s="12">
        <v>3.7935</v>
      </c>
      <c r="FJ5" s="11">
        <v>283</v>
      </c>
      <c r="FK5" s="13">
        <v>12650.19</v>
      </c>
      <c r="FL5" s="11">
        <v>361</v>
      </c>
      <c r="FM5" s="11">
        <v>401</v>
      </c>
      <c r="FN5" s="13">
        <v>19993.97</v>
      </c>
      <c r="FO5" s="11">
        <v>430</v>
      </c>
      <c r="FP5" s="12">
        <v>-0.2943</v>
      </c>
      <c r="FQ5" s="12">
        <v>-0.3673</v>
      </c>
      <c r="FR5" s="11">
        <v>64</v>
      </c>
      <c r="FS5" s="13">
        <v>4677.57</v>
      </c>
      <c r="FT5" s="11">
        <v>434</v>
      </c>
      <c r="FU5" s="11">
        <v>98</v>
      </c>
      <c r="FV5" s="13">
        <v>6936.02</v>
      </c>
      <c r="FW5" s="11">
        <v>451</v>
      </c>
      <c r="FX5" s="12">
        <v>-0.3469</v>
      </c>
      <c r="FY5" s="12">
        <v>-0.3256</v>
      </c>
      <c r="FZ5" s="11">
        <v>54</v>
      </c>
      <c r="GA5" s="13">
        <v>3355.46</v>
      </c>
      <c r="GB5" s="11">
        <v>268</v>
      </c>
      <c r="GC5" s="11">
        <v>66</v>
      </c>
      <c r="GD5" s="13">
        <v>4542.49</v>
      </c>
      <c r="GE5" s="11">
        <v>264</v>
      </c>
      <c r="GF5" s="12">
        <v>-0.1818</v>
      </c>
      <c r="GG5" s="12">
        <v>-0.2613</v>
      </c>
      <c r="GH5" s="11">
        <v>32</v>
      </c>
      <c r="GI5" s="13">
        <v>2886.02</v>
      </c>
      <c r="GJ5" s="11">
        <v>296</v>
      </c>
      <c r="GK5" s="11">
        <v>17</v>
      </c>
      <c r="GL5" s="13">
        <v>1679.1</v>
      </c>
      <c r="GM5" s="11">
        <v>197</v>
      </c>
      <c r="GN5" s="12">
        <v>0.8824</v>
      </c>
      <c r="GO5" s="12">
        <v>0.7188</v>
      </c>
      <c r="GP5" s="11">
        <v>12</v>
      </c>
      <c r="GQ5" s="13">
        <v>746.12</v>
      </c>
      <c r="GR5" s="11">
        <v>1493</v>
      </c>
      <c r="GS5" s="11">
        <v>22</v>
      </c>
      <c r="GT5" s="13">
        <v>1580.48</v>
      </c>
      <c r="GU5" s="11">
        <v>1102</v>
      </c>
      <c r="GV5" s="12">
        <v>-0.4545</v>
      </c>
      <c r="GW5" s="12">
        <v>-0.5279</v>
      </c>
      <c r="GX5" s="11">
        <v>109</v>
      </c>
      <c r="GY5" s="13">
        <v>7302.18</v>
      </c>
      <c r="GZ5" s="11">
        <v>587</v>
      </c>
      <c r="HA5" s="11">
        <v>111</v>
      </c>
      <c r="HB5" s="13">
        <v>8222.03</v>
      </c>
      <c r="HC5" s="11">
        <v>610</v>
      </c>
      <c r="HD5" s="12">
        <v>-0.018</v>
      </c>
      <c r="HE5" s="12">
        <v>-0.1119</v>
      </c>
      <c r="HF5" s="11">
        <v>114</v>
      </c>
      <c r="HG5" s="13">
        <v>6414.56</v>
      </c>
      <c r="HH5" s="11">
        <v>242</v>
      </c>
      <c r="HI5" s="11">
        <v>79</v>
      </c>
      <c r="HJ5" s="13">
        <v>4295.5</v>
      </c>
      <c r="HK5" s="11">
        <v>215</v>
      </c>
      <c r="HL5" s="12">
        <v>0.443</v>
      </c>
      <c r="HM5" s="12">
        <v>0.4933</v>
      </c>
      <c r="HN5" s="11">
        <v>80</v>
      </c>
      <c r="HO5" s="13">
        <v>4918.69</v>
      </c>
      <c r="HP5" s="11">
        <v>737</v>
      </c>
      <c r="HQ5" s="11">
        <v>76</v>
      </c>
      <c r="HR5" s="13">
        <v>4980.48</v>
      </c>
      <c r="HS5" s="11">
        <v>805</v>
      </c>
      <c r="HT5" s="12">
        <v>0.0526</v>
      </c>
      <c r="HU5" s="12">
        <v>-0.0124</v>
      </c>
      <c r="HV5" s="11">
        <v>11</v>
      </c>
      <c r="HW5" s="13">
        <v>3365.89</v>
      </c>
      <c r="HX5" s="11">
        <v>71</v>
      </c>
      <c r="HY5" s="11">
        <v>31</v>
      </c>
      <c r="HZ5" s="13">
        <v>900.98</v>
      </c>
      <c r="IA5" s="11">
        <v>68</v>
      </c>
      <c r="IB5" s="12">
        <v>-0.6452</v>
      </c>
      <c r="IC5" s="12">
        <v>2.7358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7</v>
      </c>
      <c r="IU5" s="13">
        <v>569.78</v>
      </c>
      <c r="IV5" s="11">
        <v>377</v>
      </c>
      <c r="IW5" s="11"/>
      <c r="IX5" s="13"/>
      <c r="IY5" s="11"/>
      <c r="IZ5" s="12"/>
      <c r="JA5" s="12"/>
      <c r="JB5" s="11">
        <v>3</v>
      </c>
      <c r="JC5" s="13">
        <v>204.52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16</v>
      </c>
      <c r="JP5" s="12"/>
      <c r="JQ5" s="12"/>
      <c r="JR5" s="11"/>
      <c r="JS5" s="13"/>
      <c r="JT5" s="11"/>
      <c r="JU5" s="11">
        <v>3282</v>
      </c>
      <c r="JV5" s="13">
        <v>237485.54</v>
      </c>
      <c r="JW5" s="11">
        <v>1605</v>
      </c>
      <c r="JX5" s="12"/>
      <c r="JY5" s="12"/>
      <c r="JZ5" s="11"/>
      <c r="KA5" s="13"/>
      <c r="KB5" s="11"/>
      <c r="KC5" s="11">
        <v>1385</v>
      </c>
      <c r="KD5" s="13">
        <v>42736.46</v>
      </c>
      <c r="KE5" s="11"/>
      <c r="KF5" s="12"/>
      <c r="KG5" s="12"/>
      <c r="KH5" s="11"/>
      <c r="KI5" s="13"/>
      <c r="KJ5" s="11"/>
      <c r="KK5" s="11">
        <v>170</v>
      </c>
      <c r="KL5" s="13">
        <v>11627.89</v>
      </c>
      <c r="KM5" s="11">
        <v>1690</v>
      </c>
      <c r="KN5" s="12"/>
      <c r="KO5" s="12"/>
      <c r="KP5" s="11"/>
      <c r="KQ5" s="13"/>
      <c r="KR5" s="11"/>
      <c r="KS5" s="11">
        <v>15</v>
      </c>
      <c r="KT5" s="13">
        <v>1282.69</v>
      </c>
      <c r="KU5" s="11">
        <v>311</v>
      </c>
      <c r="KV5" s="12"/>
      <c r="KW5" s="12"/>
      <c r="KX5" s="11"/>
      <c r="KY5" s="13"/>
      <c r="KZ5" s="11">
        <v>711</v>
      </c>
      <c r="LA5" s="11"/>
      <c r="LB5" s="13"/>
      <c r="LC5" s="11">
        <v>395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166916</v>
      </c>
      <c r="C6" s="11">
        <f>=ROUNDDOWN(78.1259068570091,0)</f>
      </c>
      <c r="D6" s="11">
        <v>16988</v>
      </c>
      <c r="E6" s="12">
        <v>0.8426</v>
      </c>
      <c r="F6" s="11"/>
      <c r="G6" s="11">
        <f>=ROUNDDOWN({0},0)</f>
      </c>
      <c r="H6" s="11"/>
      <c r="I6" s="12"/>
      <c r="J6" s="11">
        <v>2037</v>
      </c>
      <c r="K6" s="13">
        <v>23222.13</v>
      </c>
      <c r="L6" s="11">
        <v>679</v>
      </c>
      <c r="M6" s="14">
        <v>34.2</v>
      </c>
      <c r="N6" s="11">
        <v>925</v>
      </c>
      <c r="O6" s="13">
        <v>15937.2</v>
      </c>
      <c r="P6" s="11">
        <v>676</v>
      </c>
      <c r="Q6" s="14">
        <v>23.58</v>
      </c>
      <c r="R6" s="12">
        <v>1.2022</v>
      </c>
      <c r="S6" s="12">
        <v>0.4571</v>
      </c>
      <c r="T6" s="12">
        <v>0.0044</v>
      </c>
      <c r="U6" s="12">
        <v>0.4504</v>
      </c>
      <c r="V6" s="11">
        <v>15</v>
      </c>
      <c r="W6" s="13">
        <v>241.22</v>
      </c>
      <c r="X6" s="11">
        <v>256</v>
      </c>
      <c r="Y6" s="11">
        <v>88</v>
      </c>
      <c r="Z6" s="13">
        <v>1342.12</v>
      </c>
      <c r="AA6" s="11">
        <v>332</v>
      </c>
      <c r="AB6" s="12">
        <v>-0.8295</v>
      </c>
      <c r="AC6" s="12">
        <v>-0.8203</v>
      </c>
      <c r="AD6" s="11">
        <v>2010</v>
      </c>
      <c r="AE6" s="13">
        <v>22700.59</v>
      </c>
      <c r="AF6" s="11">
        <v>679</v>
      </c>
      <c r="AG6" s="11">
        <v>834</v>
      </c>
      <c r="AH6" s="13">
        <v>14555.08</v>
      </c>
      <c r="AI6" s="11">
        <v>658</v>
      </c>
      <c r="AJ6" s="12">
        <v>1.4101</v>
      </c>
      <c r="AK6" s="12">
        <v>0.5596</v>
      </c>
      <c r="AL6" s="11">
        <v>1</v>
      </c>
      <c r="AM6" s="13">
        <v>27.3</v>
      </c>
      <c r="AN6" s="11">
        <v>29</v>
      </c>
      <c r="AO6" s="11"/>
      <c r="AP6" s="13"/>
      <c r="AQ6" s="11"/>
      <c r="AR6" s="12"/>
      <c r="AS6" s="12"/>
      <c r="AT6" s="11">
        <v>10</v>
      </c>
      <c r="AU6" s="13">
        <v>239.02</v>
      </c>
      <c r="AV6" s="11">
        <v>29</v>
      </c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106</v>
      </c>
      <c r="CS6" s="11"/>
      <c r="CT6" s="13"/>
      <c r="CU6" s="11"/>
      <c r="CV6" s="12"/>
      <c r="CW6" s="12"/>
      <c r="CX6" s="11"/>
      <c r="CY6" s="13"/>
      <c r="CZ6" s="11">
        <v>3</v>
      </c>
      <c r="DA6" s="11"/>
      <c r="DB6" s="13"/>
      <c r="DC6" s="11">
        <v>3</v>
      </c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1</v>
      </c>
      <c r="FK6" s="13">
        <v>14</v>
      </c>
      <c r="FL6" s="11">
        <v>19</v>
      </c>
      <c r="FM6" s="11">
        <v>3</v>
      </c>
      <c r="FN6" s="13">
        <v>40</v>
      </c>
      <c r="FO6" s="11">
        <v>4</v>
      </c>
      <c r="FP6" s="12">
        <v>-0.6667</v>
      </c>
      <c r="FQ6" s="12">
        <v>-0.65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27991</v>
      </c>
      <c r="C7" s="11">
        <f>=ROUNDDOWN(18.9038968055649,0)</f>
      </c>
      <c r="D7" s="11">
        <v>19232</v>
      </c>
      <c r="E7" s="12">
        <v>0.9374</v>
      </c>
      <c r="F7" s="11"/>
      <c r="G7" s="11">
        <f>=ROUNDDOWN({0},0)</f>
      </c>
      <c r="H7" s="11"/>
      <c r="I7" s="12"/>
      <c r="J7" s="11">
        <v>2608</v>
      </c>
      <c r="K7" s="13">
        <v>139208.11</v>
      </c>
      <c r="L7" s="11">
        <v>211</v>
      </c>
      <c r="M7" s="14">
        <v>659.75</v>
      </c>
      <c r="N7" s="11">
        <v>2699</v>
      </c>
      <c r="O7" s="13">
        <v>149562.13</v>
      </c>
      <c r="P7" s="11">
        <v>156</v>
      </c>
      <c r="Q7" s="14">
        <v>958.73</v>
      </c>
      <c r="R7" s="12">
        <v>-0.0337</v>
      </c>
      <c r="S7" s="12">
        <v>-0.0692</v>
      </c>
      <c r="T7" s="12">
        <v>0.3526</v>
      </c>
      <c r="U7" s="12">
        <v>-0.3119</v>
      </c>
      <c r="V7" s="11">
        <v>384</v>
      </c>
      <c r="W7" s="13">
        <v>24744.87</v>
      </c>
      <c r="X7" s="11">
        <v>171</v>
      </c>
      <c r="Y7" s="11">
        <v>436</v>
      </c>
      <c r="Z7" s="13">
        <v>28185.55</v>
      </c>
      <c r="AA7" s="11">
        <v>111</v>
      </c>
      <c r="AB7" s="12">
        <v>-0.1193</v>
      </c>
      <c r="AC7" s="12">
        <v>-0.1221</v>
      </c>
      <c r="AD7" s="11">
        <v>105</v>
      </c>
      <c r="AE7" s="13">
        <v>4357.59</v>
      </c>
      <c r="AF7" s="11">
        <v>191</v>
      </c>
      <c r="AG7" s="11">
        <v>21</v>
      </c>
      <c r="AH7" s="13">
        <v>1065.03</v>
      </c>
      <c r="AI7" s="11">
        <v>144</v>
      </c>
      <c r="AJ7" s="12">
        <v>4</v>
      </c>
      <c r="AK7" s="12">
        <v>3.0915</v>
      </c>
      <c r="AL7" s="11">
        <v>740</v>
      </c>
      <c r="AM7" s="13">
        <v>37236.96</v>
      </c>
      <c r="AN7" s="11">
        <v>201</v>
      </c>
      <c r="AO7" s="11">
        <v>319</v>
      </c>
      <c r="AP7" s="13">
        <v>18568.31</v>
      </c>
      <c r="AQ7" s="11">
        <v>142</v>
      </c>
      <c r="AR7" s="12">
        <v>1.3197</v>
      </c>
      <c r="AS7" s="12">
        <v>1.0054</v>
      </c>
      <c r="AT7" s="11">
        <v>82</v>
      </c>
      <c r="AU7" s="13">
        <v>5699.93</v>
      </c>
      <c r="AV7" s="11">
        <v>202</v>
      </c>
      <c r="AW7" s="11">
        <v>144</v>
      </c>
      <c r="AX7" s="13">
        <v>9380.54</v>
      </c>
      <c r="AY7" s="11">
        <v>145</v>
      </c>
      <c r="AZ7" s="12">
        <v>-0.4306</v>
      </c>
      <c r="BA7" s="12">
        <v>-0.3924</v>
      </c>
      <c r="BB7" s="11">
        <v>280</v>
      </c>
      <c r="BC7" s="13">
        <v>13490.19</v>
      </c>
      <c r="BD7" s="11">
        <v>146</v>
      </c>
      <c r="BE7" s="11">
        <v>523</v>
      </c>
      <c r="BF7" s="13">
        <v>21825.74</v>
      </c>
      <c r="BG7" s="11">
        <v>144</v>
      </c>
      <c r="BH7" s="12">
        <v>-0.4646</v>
      </c>
      <c r="BI7" s="12">
        <v>-0.3819</v>
      </c>
      <c r="BJ7" s="11">
        <v>200</v>
      </c>
      <c r="BK7" s="13">
        <v>10436.4</v>
      </c>
      <c r="BL7" s="11">
        <v>139</v>
      </c>
      <c r="BM7" s="11">
        <v>139</v>
      </c>
      <c r="BN7" s="13">
        <v>7611.95</v>
      </c>
      <c r="BO7" s="11">
        <v>108</v>
      </c>
      <c r="BP7" s="12">
        <v>0.4388</v>
      </c>
      <c r="BQ7" s="12">
        <v>0.3711</v>
      </c>
      <c r="BR7" s="11">
        <v>248</v>
      </c>
      <c r="BS7" s="13">
        <v>13963.79</v>
      </c>
      <c r="BT7" s="11">
        <v>211</v>
      </c>
      <c r="BU7" s="11">
        <v>373</v>
      </c>
      <c r="BV7" s="13">
        <v>23919.32</v>
      </c>
      <c r="BW7" s="11">
        <v>156</v>
      </c>
      <c r="BX7" s="12">
        <v>-0.3351</v>
      </c>
      <c r="BY7" s="12">
        <v>-0.4162</v>
      </c>
      <c r="BZ7" s="11">
        <v>65</v>
      </c>
      <c r="CA7" s="13">
        <v>3059.56</v>
      </c>
      <c r="CB7" s="11">
        <v>79</v>
      </c>
      <c r="CC7" s="11">
        <v>182</v>
      </c>
      <c r="CD7" s="13">
        <v>9396.85</v>
      </c>
      <c r="CE7" s="11">
        <v>69</v>
      </c>
      <c r="CF7" s="12">
        <v>-0.6429</v>
      </c>
      <c r="CG7" s="12">
        <v>-0.6744</v>
      </c>
      <c r="CH7" s="11"/>
      <c r="CI7" s="13"/>
      <c r="CJ7" s="11"/>
      <c r="CK7" s="11"/>
      <c r="CL7" s="13"/>
      <c r="CM7" s="11"/>
      <c r="CN7" s="12"/>
      <c r="CO7" s="12"/>
      <c r="CP7" s="11">
        <v>15</v>
      </c>
      <c r="CQ7" s="13">
        <v>977.87</v>
      </c>
      <c r="CR7" s="11">
        <v>174</v>
      </c>
      <c r="CS7" s="11"/>
      <c r="CT7" s="13"/>
      <c r="CU7" s="11"/>
      <c r="CV7" s="12"/>
      <c r="CW7" s="12"/>
      <c r="CX7" s="11">
        <v>33</v>
      </c>
      <c r="CY7" s="13">
        <v>1850.85</v>
      </c>
      <c r="CZ7" s="11">
        <v>206</v>
      </c>
      <c r="DA7" s="11"/>
      <c r="DB7" s="13"/>
      <c r="DC7" s="11">
        <v>146</v>
      </c>
      <c r="DD7" s="12"/>
      <c r="DE7" s="12"/>
      <c r="DF7" s="11">
        <v>12</v>
      </c>
      <c r="DG7" s="13">
        <v>420.14</v>
      </c>
      <c r="DH7" s="11">
        <v>134</v>
      </c>
      <c r="DI7" s="11">
        <v>20</v>
      </c>
      <c r="DJ7" s="13">
        <v>984.52</v>
      </c>
      <c r="DK7" s="11">
        <v>113</v>
      </c>
      <c r="DL7" s="12">
        <v>-0.4</v>
      </c>
      <c r="DM7" s="12">
        <v>-0.5733</v>
      </c>
      <c r="DN7" s="11"/>
      <c r="DO7" s="13"/>
      <c r="DP7" s="11"/>
      <c r="DQ7" s="11"/>
      <c r="DR7" s="13"/>
      <c r="DS7" s="11"/>
      <c r="DT7" s="12"/>
      <c r="DU7" s="12"/>
      <c r="DV7" s="11">
        <v>36</v>
      </c>
      <c r="DW7" s="13">
        <v>1625.18</v>
      </c>
      <c r="DX7" s="11">
        <v>129</v>
      </c>
      <c r="DY7" s="11">
        <v>15</v>
      </c>
      <c r="DZ7" s="13">
        <v>795.31</v>
      </c>
      <c r="EA7" s="11">
        <v>122</v>
      </c>
      <c r="EB7" s="12">
        <v>1.4</v>
      </c>
      <c r="EC7" s="12">
        <v>1.0435</v>
      </c>
      <c r="ED7" s="11">
        <v>211</v>
      </c>
      <c r="EE7" s="13">
        <v>10344.19</v>
      </c>
      <c r="EF7" s="11">
        <v>124</v>
      </c>
      <c r="EG7" s="11">
        <v>357</v>
      </c>
      <c r="EH7" s="13">
        <v>18481.31</v>
      </c>
      <c r="EI7" s="11">
        <v>114</v>
      </c>
      <c r="EJ7" s="12">
        <v>-0.409</v>
      </c>
      <c r="EK7" s="12">
        <v>-0.4403</v>
      </c>
      <c r="EL7" s="11">
        <v>16</v>
      </c>
      <c r="EM7" s="13">
        <v>1648.84</v>
      </c>
      <c r="EN7" s="11">
        <v>39</v>
      </c>
      <c r="EO7" s="11">
        <v>2</v>
      </c>
      <c r="EP7" s="13">
        <v>194.56</v>
      </c>
      <c r="EQ7" s="11">
        <v>11</v>
      </c>
      <c r="ER7" s="12">
        <v>7</v>
      </c>
      <c r="ES7" s="12">
        <v>7.4747</v>
      </c>
      <c r="ET7" s="11"/>
      <c r="EU7" s="13"/>
      <c r="EV7" s="11"/>
      <c r="EW7" s="11"/>
      <c r="EX7" s="13"/>
      <c r="EY7" s="11"/>
      <c r="EZ7" s="12"/>
      <c r="FA7" s="12"/>
      <c r="FB7" s="11">
        <v>13</v>
      </c>
      <c r="FC7" s="13">
        <v>852.77</v>
      </c>
      <c r="FD7" s="11">
        <v>168</v>
      </c>
      <c r="FE7" s="11">
        <v>11</v>
      </c>
      <c r="FF7" s="13">
        <v>736.25</v>
      </c>
      <c r="FG7" s="11">
        <v>118</v>
      </c>
      <c r="FH7" s="12">
        <v>0.1818</v>
      </c>
      <c r="FI7" s="12">
        <v>0.1583</v>
      </c>
      <c r="FJ7" s="11"/>
      <c r="FK7" s="13"/>
      <c r="FL7" s="11"/>
      <c r="FM7" s="11"/>
      <c r="FN7" s="13"/>
      <c r="FO7" s="11"/>
      <c r="FP7" s="12"/>
      <c r="FQ7" s="12"/>
      <c r="FR7" s="11">
        <v>52</v>
      </c>
      <c r="FS7" s="13">
        <v>2577.77</v>
      </c>
      <c r="FT7" s="11">
        <v>95</v>
      </c>
      <c r="FU7" s="11">
        <v>44</v>
      </c>
      <c r="FV7" s="13">
        <v>2503.23</v>
      </c>
      <c r="FW7" s="11">
        <v>98</v>
      </c>
      <c r="FX7" s="12">
        <v>0.1818</v>
      </c>
      <c r="FY7" s="12">
        <v>0.0298</v>
      </c>
      <c r="FZ7" s="11">
        <v>28</v>
      </c>
      <c r="GA7" s="13">
        <v>1368.84</v>
      </c>
      <c r="GB7" s="11">
        <v>67</v>
      </c>
      <c r="GC7" s="11">
        <v>26</v>
      </c>
      <c r="GD7" s="13">
        <v>1359.47</v>
      </c>
      <c r="GE7" s="11">
        <v>59</v>
      </c>
      <c r="GF7" s="12">
        <v>0.0769</v>
      </c>
      <c r="GG7" s="12">
        <v>0.0069</v>
      </c>
      <c r="GH7" s="11">
        <v>58</v>
      </c>
      <c r="GI7" s="13">
        <v>3343.43</v>
      </c>
      <c r="GJ7" s="11">
        <v>109</v>
      </c>
      <c r="GK7" s="11">
        <v>15</v>
      </c>
      <c r="GL7" s="13">
        <v>969.54</v>
      </c>
      <c r="GM7" s="11">
        <v>28</v>
      </c>
      <c r="GN7" s="12">
        <v>2.8667</v>
      </c>
      <c r="GO7" s="12">
        <v>2.4485</v>
      </c>
      <c r="GP7" s="11">
        <v>13</v>
      </c>
      <c r="GQ7" s="13">
        <v>567.75</v>
      </c>
      <c r="GR7" s="11">
        <v>169</v>
      </c>
      <c r="GS7" s="11">
        <v>1</v>
      </c>
      <c r="GT7" s="13">
        <v>101.64</v>
      </c>
      <c r="GU7" s="11">
        <v>136</v>
      </c>
      <c r="GV7" s="12">
        <v>12</v>
      </c>
      <c r="GW7" s="12">
        <v>4.5859</v>
      </c>
      <c r="GX7" s="11"/>
      <c r="GY7" s="13"/>
      <c r="GZ7" s="11">
        <v>2</v>
      </c>
      <c r="HA7" s="11"/>
      <c r="HB7" s="13"/>
      <c r="HC7" s="11">
        <v>2</v>
      </c>
      <c r="HD7" s="12"/>
      <c r="HE7" s="12"/>
      <c r="HF7" s="11">
        <v>10</v>
      </c>
      <c r="HG7" s="13">
        <v>220.4</v>
      </c>
      <c r="HH7" s="11">
        <v>7</v>
      </c>
      <c r="HI7" s="11">
        <v>6</v>
      </c>
      <c r="HJ7" s="13">
        <v>138.52</v>
      </c>
      <c r="HK7" s="11">
        <v>9</v>
      </c>
      <c r="HL7" s="12">
        <v>0.6667</v>
      </c>
      <c r="HM7" s="12">
        <v>0.5911</v>
      </c>
      <c r="HN7" s="11">
        <v>6</v>
      </c>
      <c r="HO7" s="13">
        <v>372.64</v>
      </c>
      <c r="HP7" s="11">
        <v>38</v>
      </c>
      <c r="HQ7" s="11">
        <v>2</v>
      </c>
      <c r="HR7" s="13">
        <v>123.49</v>
      </c>
      <c r="HS7" s="11">
        <v>38</v>
      </c>
      <c r="HT7" s="12">
        <v>2</v>
      </c>
      <c r="HU7" s="12">
        <v>2.0176</v>
      </c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1</v>
      </c>
      <c r="JC7" s="13">
        <v>48.15</v>
      </c>
      <c r="JD7" s="11">
        <v>27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>
        <v>45</v>
      </c>
      <c r="JV7" s="13">
        <v>2440.01</v>
      </c>
      <c r="JW7" s="11">
        <v>112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15</v>
      </c>
      <c r="KL7" s="13">
        <v>547.76</v>
      </c>
      <c r="KM7" s="11">
        <v>134</v>
      </c>
      <c r="KN7" s="12"/>
      <c r="KO7" s="12"/>
      <c r="KP7" s="11"/>
      <c r="KQ7" s="13"/>
      <c r="KR7" s="11"/>
      <c r="KS7" s="11">
        <v>3</v>
      </c>
      <c r="KT7" s="13">
        <v>233.23</v>
      </c>
      <c r="KU7" s="11">
        <v>119</v>
      </c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103596</v>
      </c>
      <c r="C8" s="11">
        <f>=ROUNDDOWN(17.7268993839836,0)</f>
      </c>
      <c r="D8" s="11">
        <v>117948</v>
      </c>
      <c r="E8" s="12">
        <v>0.8249</v>
      </c>
      <c r="F8" s="11"/>
      <c r="G8" s="11">
        <f>=ROUNDDOWN({0},0)</f>
      </c>
      <c r="H8" s="11"/>
      <c r="I8" s="12"/>
      <c r="J8" s="11">
        <v>8726</v>
      </c>
      <c r="K8" s="13">
        <v>245692.89</v>
      </c>
      <c r="L8" s="11">
        <v>274</v>
      </c>
      <c r="M8" s="14">
        <v>896.69</v>
      </c>
      <c r="N8" s="11">
        <v>12846</v>
      </c>
      <c r="O8" s="13">
        <v>366873.65</v>
      </c>
      <c r="P8" s="11">
        <v>243</v>
      </c>
      <c r="Q8" s="14">
        <v>1509.77</v>
      </c>
      <c r="R8" s="12">
        <v>-0.3207</v>
      </c>
      <c r="S8" s="12">
        <v>-0.3303</v>
      </c>
      <c r="T8" s="12">
        <v>0.1276</v>
      </c>
      <c r="U8" s="12">
        <v>-0.4061</v>
      </c>
      <c r="V8" s="11">
        <v>2510</v>
      </c>
      <c r="W8" s="13">
        <v>69784.12</v>
      </c>
      <c r="X8" s="11">
        <v>202</v>
      </c>
      <c r="Y8" s="11">
        <v>4472</v>
      </c>
      <c r="Z8" s="13">
        <v>107976.08</v>
      </c>
      <c r="AA8" s="11">
        <v>159</v>
      </c>
      <c r="AB8" s="12">
        <v>-0.4387</v>
      </c>
      <c r="AC8" s="12">
        <v>-0.3537</v>
      </c>
      <c r="AD8" s="11">
        <v>1179</v>
      </c>
      <c r="AE8" s="13">
        <v>37487.76</v>
      </c>
      <c r="AF8" s="11">
        <v>241</v>
      </c>
      <c r="AG8" s="11">
        <v>1024</v>
      </c>
      <c r="AH8" s="13">
        <v>36992.4</v>
      </c>
      <c r="AI8" s="11">
        <v>223</v>
      </c>
      <c r="AJ8" s="12">
        <v>0.1514</v>
      </c>
      <c r="AK8" s="12">
        <v>0.0134</v>
      </c>
      <c r="AL8" s="11">
        <v>571</v>
      </c>
      <c r="AM8" s="13">
        <v>14379.36</v>
      </c>
      <c r="AN8" s="11">
        <v>260</v>
      </c>
      <c r="AO8" s="11">
        <v>698</v>
      </c>
      <c r="AP8" s="13">
        <v>15942.43</v>
      </c>
      <c r="AQ8" s="11">
        <v>228</v>
      </c>
      <c r="AR8" s="12">
        <v>-0.1819</v>
      </c>
      <c r="AS8" s="12">
        <v>-0.098</v>
      </c>
      <c r="AT8" s="11">
        <v>729</v>
      </c>
      <c r="AU8" s="13">
        <v>22461.83</v>
      </c>
      <c r="AV8" s="11">
        <v>263</v>
      </c>
      <c r="AW8" s="11">
        <v>237</v>
      </c>
      <c r="AX8" s="13">
        <v>7071.53</v>
      </c>
      <c r="AY8" s="11">
        <v>226</v>
      </c>
      <c r="AZ8" s="12">
        <v>2.0759</v>
      </c>
      <c r="BA8" s="12">
        <v>2.1764</v>
      </c>
      <c r="BB8" s="11">
        <v>961</v>
      </c>
      <c r="BC8" s="13">
        <v>23389.32</v>
      </c>
      <c r="BD8" s="11">
        <v>248</v>
      </c>
      <c r="BE8" s="11">
        <v>2418</v>
      </c>
      <c r="BF8" s="13">
        <v>74493.12</v>
      </c>
      <c r="BG8" s="11">
        <v>223</v>
      </c>
      <c r="BH8" s="12">
        <v>-0.6026</v>
      </c>
      <c r="BI8" s="12">
        <v>-0.686</v>
      </c>
      <c r="BJ8" s="11">
        <v>1016</v>
      </c>
      <c r="BK8" s="13">
        <v>27529.11</v>
      </c>
      <c r="BL8" s="11">
        <v>239</v>
      </c>
      <c r="BM8" s="11">
        <v>864</v>
      </c>
      <c r="BN8" s="13">
        <v>27664.28</v>
      </c>
      <c r="BO8" s="11">
        <v>206</v>
      </c>
      <c r="BP8" s="12">
        <v>0.1759</v>
      </c>
      <c r="BQ8" s="12">
        <v>-0.0049</v>
      </c>
      <c r="BR8" s="11">
        <v>542</v>
      </c>
      <c r="BS8" s="13">
        <v>16610.09</v>
      </c>
      <c r="BT8" s="11">
        <v>263</v>
      </c>
      <c r="BU8" s="11">
        <v>319</v>
      </c>
      <c r="BV8" s="13">
        <v>9617.24</v>
      </c>
      <c r="BW8" s="11">
        <v>231</v>
      </c>
      <c r="BX8" s="12">
        <v>0.6991</v>
      </c>
      <c r="BY8" s="12">
        <v>0.7271</v>
      </c>
      <c r="BZ8" s="11">
        <v>607</v>
      </c>
      <c r="CA8" s="13">
        <v>15853.12</v>
      </c>
      <c r="CB8" s="11">
        <v>224</v>
      </c>
      <c r="CC8" s="11">
        <v>674</v>
      </c>
      <c r="CD8" s="13">
        <v>19924.39</v>
      </c>
      <c r="CE8" s="11">
        <v>204</v>
      </c>
      <c r="CF8" s="12">
        <v>-0.0994</v>
      </c>
      <c r="CG8" s="12">
        <v>-0.2043</v>
      </c>
      <c r="CH8" s="11"/>
      <c r="CI8" s="13"/>
      <c r="CJ8" s="11"/>
      <c r="CK8" s="11"/>
      <c r="CL8" s="13"/>
      <c r="CM8" s="11"/>
      <c r="CN8" s="12"/>
      <c r="CO8" s="12"/>
      <c r="CP8" s="11">
        <v>79</v>
      </c>
      <c r="CQ8" s="13">
        <v>3172.31</v>
      </c>
      <c r="CR8" s="11">
        <v>249</v>
      </c>
      <c r="CS8" s="11"/>
      <c r="CT8" s="13"/>
      <c r="CU8" s="11"/>
      <c r="CV8" s="12"/>
      <c r="CW8" s="12"/>
      <c r="CX8" s="11">
        <v>16</v>
      </c>
      <c r="CY8" s="13">
        <v>648.84</v>
      </c>
      <c r="CZ8" s="11">
        <v>267</v>
      </c>
      <c r="DA8" s="11">
        <v>14</v>
      </c>
      <c r="DB8" s="13">
        <v>790.86</v>
      </c>
      <c r="DC8" s="11">
        <v>226</v>
      </c>
      <c r="DD8" s="12">
        <v>0.1429</v>
      </c>
      <c r="DE8" s="12">
        <v>-0.1796</v>
      </c>
      <c r="DF8" s="11">
        <v>134</v>
      </c>
      <c r="DG8" s="13">
        <v>3849.32</v>
      </c>
      <c r="DH8" s="11">
        <v>183</v>
      </c>
      <c r="DI8" s="11">
        <v>267</v>
      </c>
      <c r="DJ8" s="13">
        <v>6647.59</v>
      </c>
      <c r="DK8" s="11">
        <v>152</v>
      </c>
      <c r="DL8" s="12">
        <v>-0.4981</v>
      </c>
      <c r="DM8" s="12">
        <v>-0.4209</v>
      </c>
      <c r="DN8" s="11">
        <v>97</v>
      </c>
      <c r="DO8" s="13">
        <v>2379.59</v>
      </c>
      <c r="DP8" s="11"/>
      <c r="DQ8" s="11"/>
      <c r="DR8" s="13"/>
      <c r="DS8" s="11"/>
      <c r="DT8" s="12"/>
      <c r="DU8" s="12"/>
      <c r="DV8" s="11"/>
      <c r="DW8" s="13"/>
      <c r="DX8" s="11"/>
      <c r="DY8" s="11"/>
      <c r="DZ8" s="13"/>
      <c r="EA8" s="11">
        <v>1</v>
      </c>
      <c r="EB8" s="12"/>
      <c r="EC8" s="12"/>
      <c r="ED8" s="11">
        <v>5</v>
      </c>
      <c r="EE8" s="13">
        <v>180.97</v>
      </c>
      <c r="EF8" s="11">
        <v>3</v>
      </c>
      <c r="EG8" s="11">
        <v>3</v>
      </c>
      <c r="EH8" s="13">
        <v>110.75</v>
      </c>
      <c r="EI8" s="11">
        <v>4</v>
      </c>
      <c r="EJ8" s="12">
        <v>0.6667</v>
      </c>
      <c r="EK8" s="12">
        <v>0.634</v>
      </c>
      <c r="EL8" s="11">
        <v>61</v>
      </c>
      <c r="EM8" s="13">
        <v>1277.09</v>
      </c>
      <c r="EN8" s="11">
        <v>54</v>
      </c>
      <c r="EO8" s="11">
        <v>71</v>
      </c>
      <c r="EP8" s="13">
        <v>1397.57</v>
      </c>
      <c r="EQ8" s="11">
        <v>39</v>
      </c>
      <c r="ER8" s="12">
        <v>-0.1408</v>
      </c>
      <c r="ES8" s="12">
        <v>-0.0862</v>
      </c>
      <c r="ET8" s="11">
        <v>69</v>
      </c>
      <c r="EU8" s="13">
        <v>1635.27</v>
      </c>
      <c r="EV8" s="11">
        <v>45</v>
      </c>
      <c r="EW8" s="11">
        <v>193</v>
      </c>
      <c r="EX8" s="13">
        <v>4733.84</v>
      </c>
      <c r="EY8" s="11">
        <v>47</v>
      </c>
      <c r="EZ8" s="12">
        <v>-0.6425</v>
      </c>
      <c r="FA8" s="12">
        <v>-0.6546</v>
      </c>
      <c r="FB8" s="11"/>
      <c r="FC8" s="13"/>
      <c r="FD8" s="11"/>
      <c r="FE8" s="11"/>
      <c r="FF8" s="13"/>
      <c r="FG8" s="11"/>
      <c r="FH8" s="12"/>
      <c r="FI8" s="12"/>
      <c r="FJ8" s="11">
        <v>58</v>
      </c>
      <c r="FK8" s="13">
        <v>1251.81</v>
      </c>
      <c r="FL8" s="11">
        <v>124</v>
      </c>
      <c r="FM8" s="11">
        <v>103</v>
      </c>
      <c r="FN8" s="13">
        <v>2356.87</v>
      </c>
      <c r="FO8" s="11">
        <v>124</v>
      </c>
      <c r="FP8" s="12">
        <v>-0.4369</v>
      </c>
      <c r="FQ8" s="12">
        <v>-0.4689</v>
      </c>
      <c r="FR8" s="11"/>
      <c r="FS8" s="13"/>
      <c r="FT8" s="11"/>
      <c r="FU8" s="11"/>
      <c r="FV8" s="13"/>
      <c r="FW8" s="11"/>
      <c r="FX8" s="12"/>
      <c r="FY8" s="12"/>
      <c r="FZ8" s="11">
        <v>57</v>
      </c>
      <c r="GA8" s="13">
        <v>2369.35</v>
      </c>
      <c r="GB8" s="11">
        <v>88</v>
      </c>
      <c r="GC8" s="11">
        <v>58</v>
      </c>
      <c r="GD8" s="13">
        <v>2496.55</v>
      </c>
      <c r="GE8" s="11">
        <v>97</v>
      </c>
      <c r="GF8" s="12">
        <v>-0.0172</v>
      </c>
      <c r="GG8" s="12">
        <v>-0.051</v>
      </c>
      <c r="GH8" s="11"/>
      <c r="GI8" s="13"/>
      <c r="GJ8" s="11">
        <v>2</v>
      </c>
      <c r="GK8" s="11">
        <v>2</v>
      </c>
      <c r="GL8" s="13">
        <v>75.1</v>
      </c>
      <c r="GM8" s="11">
        <v>2</v>
      </c>
      <c r="GN8" s="12"/>
      <c r="GO8" s="12"/>
      <c r="GP8" s="11">
        <v>4</v>
      </c>
      <c r="GQ8" s="13">
        <v>161.89</v>
      </c>
      <c r="GR8" s="11">
        <v>210</v>
      </c>
      <c r="GS8" s="11"/>
      <c r="GT8" s="13"/>
      <c r="GU8" s="11">
        <v>125</v>
      </c>
      <c r="GV8" s="12"/>
      <c r="GW8" s="12"/>
      <c r="GX8" s="11">
        <v>9</v>
      </c>
      <c r="GY8" s="13">
        <v>574.59</v>
      </c>
      <c r="GZ8" s="11">
        <v>30</v>
      </c>
      <c r="HA8" s="11">
        <v>15</v>
      </c>
      <c r="HB8" s="13">
        <v>710.18</v>
      </c>
      <c r="HC8" s="11">
        <v>31</v>
      </c>
      <c r="HD8" s="12">
        <v>-0.4</v>
      </c>
      <c r="HE8" s="12">
        <v>-0.1909</v>
      </c>
      <c r="HF8" s="11">
        <v>15</v>
      </c>
      <c r="HG8" s="13">
        <v>338.73</v>
      </c>
      <c r="HH8" s="11">
        <v>72</v>
      </c>
      <c r="HI8" s="11">
        <v>30</v>
      </c>
      <c r="HJ8" s="13">
        <v>783.96</v>
      </c>
      <c r="HK8" s="11">
        <v>63</v>
      </c>
      <c r="HL8" s="12">
        <v>-0.5</v>
      </c>
      <c r="HM8" s="12">
        <v>-0.5679</v>
      </c>
      <c r="HN8" s="11">
        <v>6</v>
      </c>
      <c r="HO8" s="13">
        <v>222.43</v>
      </c>
      <c r="HP8" s="11">
        <v>83</v>
      </c>
      <c r="HQ8" s="11">
        <v>9</v>
      </c>
      <c r="HR8" s="13">
        <v>311.71</v>
      </c>
      <c r="HS8" s="11">
        <v>84</v>
      </c>
      <c r="HT8" s="12">
        <v>-0.3333</v>
      </c>
      <c r="HU8" s="12">
        <v>-0.2864</v>
      </c>
      <c r="HV8" s="11">
        <v>1</v>
      </c>
      <c r="HW8" s="13">
        <v>135.99</v>
      </c>
      <c r="HX8" s="11">
        <v>5</v>
      </c>
      <c r="HY8" s="11"/>
      <c r="HZ8" s="13"/>
      <c r="IA8" s="11">
        <v>5</v>
      </c>
      <c r="IB8" s="12"/>
      <c r="IC8" s="12"/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/>
      <c r="IU8" s="13"/>
      <c r="IV8" s="11">
        <v>32</v>
      </c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>
        <v>1350</v>
      </c>
      <c r="JV8" s="13">
        <v>45906.46</v>
      </c>
      <c r="JW8" s="11">
        <v>205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/>
      <c r="KK8" s="11">
        <v>20</v>
      </c>
      <c r="KL8" s="13">
        <v>624.38</v>
      </c>
      <c r="KM8" s="11">
        <v>222</v>
      </c>
      <c r="KN8" s="12"/>
      <c r="KO8" s="12"/>
      <c r="KP8" s="11"/>
      <c r="KQ8" s="13"/>
      <c r="KR8" s="11"/>
      <c r="KS8" s="11">
        <v>5</v>
      </c>
      <c r="KT8" s="13">
        <v>246.36</v>
      </c>
      <c r="KU8" s="11">
        <v>75</v>
      </c>
      <c r="KV8" s="12"/>
      <c r="KW8" s="12"/>
      <c r="KX8" s="11"/>
      <c r="KY8" s="13"/>
      <c r="KZ8" s="11">
        <v>76</v>
      </c>
      <c r="LA8" s="11"/>
      <c r="LB8" s="13"/>
      <c r="LC8" s="11">
        <v>78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156154</v>
      </c>
      <c r="C9" s="11">
        <f>=ROUNDDOWN(17.2203352448169,0)</f>
      </c>
      <c r="D9" s="11">
        <v>171334</v>
      </c>
      <c r="E9" s="12">
        <v>0.8886</v>
      </c>
      <c r="F9" s="11"/>
      <c r="G9" s="11">
        <f>=ROUNDDOWN({0},0)</f>
      </c>
      <c r="H9" s="11"/>
      <c r="I9" s="12"/>
      <c r="J9" s="11">
        <v>16459</v>
      </c>
      <c r="K9" s="13">
        <v>311831.8</v>
      </c>
      <c r="L9" s="11">
        <v>276</v>
      </c>
      <c r="M9" s="14">
        <v>1129.83</v>
      </c>
      <c r="N9" s="11">
        <v>18727</v>
      </c>
      <c r="O9" s="13">
        <v>354804.32</v>
      </c>
      <c r="P9" s="11">
        <v>368</v>
      </c>
      <c r="Q9" s="14">
        <v>964.14</v>
      </c>
      <c r="R9" s="12">
        <v>-0.1211</v>
      </c>
      <c r="S9" s="12">
        <v>-0.1211</v>
      </c>
      <c r="T9" s="12">
        <v>-0.25</v>
      </c>
      <c r="U9" s="12">
        <v>0.1719</v>
      </c>
      <c r="V9" s="11">
        <v>9102</v>
      </c>
      <c r="W9" s="13">
        <v>171980.19</v>
      </c>
      <c r="X9" s="11">
        <v>250</v>
      </c>
      <c r="Y9" s="11">
        <v>6952</v>
      </c>
      <c r="Z9" s="13">
        <v>146707.08</v>
      </c>
      <c r="AA9" s="11">
        <v>315</v>
      </c>
      <c r="AB9" s="12">
        <v>0.3093</v>
      </c>
      <c r="AC9" s="12">
        <v>0.1723</v>
      </c>
      <c r="AD9" s="11">
        <v>2004</v>
      </c>
      <c r="AE9" s="13">
        <v>38872.33</v>
      </c>
      <c r="AF9" s="11">
        <v>219</v>
      </c>
      <c r="AG9" s="11">
        <v>3066</v>
      </c>
      <c r="AH9" s="13">
        <v>46035.95</v>
      </c>
      <c r="AI9" s="11">
        <v>274</v>
      </c>
      <c r="AJ9" s="12">
        <v>-0.3464</v>
      </c>
      <c r="AK9" s="12">
        <v>-0.1556</v>
      </c>
      <c r="AL9" s="11">
        <v>842</v>
      </c>
      <c r="AM9" s="13">
        <v>14651.02</v>
      </c>
      <c r="AN9" s="11">
        <v>256</v>
      </c>
      <c r="AO9" s="11">
        <v>645</v>
      </c>
      <c r="AP9" s="13">
        <v>11700.81</v>
      </c>
      <c r="AQ9" s="11">
        <v>342</v>
      </c>
      <c r="AR9" s="12">
        <v>0.3054</v>
      </c>
      <c r="AS9" s="12">
        <v>0.2521</v>
      </c>
      <c r="AT9" s="11">
        <v>835</v>
      </c>
      <c r="AU9" s="13">
        <v>16469.59</v>
      </c>
      <c r="AV9" s="11">
        <v>256</v>
      </c>
      <c r="AW9" s="11">
        <v>428</v>
      </c>
      <c r="AX9" s="13">
        <v>8969.37</v>
      </c>
      <c r="AY9" s="11">
        <v>318</v>
      </c>
      <c r="AZ9" s="12">
        <v>0.9509</v>
      </c>
      <c r="BA9" s="12">
        <v>0.8362</v>
      </c>
      <c r="BB9" s="11">
        <v>1340</v>
      </c>
      <c r="BC9" s="13">
        <v>22643.14</v>
      </c>
      <c r="BD9" s="11">
        <v>256</v>
      </c>
      <c r="BE9" s="11">
        <v>2857</v>
      </c>
      <c r="BF9" s="13">
        <v>50289.37</v>
      </c>
      <c r="BG9" s="11">
        <v>317</v>
      </c>
      <c r="BH9" s="12">
        <v>-0.531</v>
      </c>
      <c r="BI9" s="12">
        <v>-0.5497</v>
      </c>
      <c r="BJ9" s="11">
        <v>1107</v>
      </c>
      <c r="BK9" s="13">
        <v>22107.18</v>
      </c>
      <c r="BL9" s="11">
        <v>230</v>
      </c>
      <c r="BM9" s="11">
        <v>825</v>
      </c>
      <c r="BN9" s="13">
        <v>16095.27</v>
      </c>
      <c r="BO9" s="11">
        <v>308</v>
      </c>
      <c r="BP9" s="12">
        <v>0.3418</v>
      </c>
      <c r="BQ9" s="12">
        <v>0.3735</v>
      </c>
      <c r="BR9" s="11">
        <v>151</v>
      </c>
      <c r="BS9" s="13">
        <v>3436.35</v>
      </c>
      <c r="BT9" s="11">
        <v>256</v>
      </c>
      <c r="BU9" s="11">
        <v>722</v>
      </c>
      <c r="BV9" s="13">
        <v>13573.1</v>
      </c>
      <c r="BW9" s="11">
        <v>342</v>
      </c>
      <c r="BX9" s="12">
        <v>-0.7909</v>
      </c>
      <c r="BY9" s="12">
        <v>-0.7468</v>
      </c>
      <c r="BZ9" s="11">
        <v>521</v>
      </c>
      <c r="CA9" s="13">
        <v>9835.03</v>
      </c>
      <c r="CB9" s="11">
        <v>234</v>
      </c>
      <c r="CC9" s="11">
        <v>1305</v>
      </c>
      <c r="CD9" s="13">
        <v>23367.7</v>
      </c>
      <c r="CE9" s="11">
        <v>300</v>
      </c>
      <c r="CF9" s="12">
        <v>-0.6008</v>
      </c>
      <c r="CG9" s="12">
        <v>-0.5791</v>
      </c>
      <c r="CH9" s="11"/>
      <c r="CI9" s="13"/>
      <c r="CJ9" s="11"/>
      <c r="CK9" s="11"/>
      <c r="CL9" s="13"/>
      <c r="CM9" s="11"/>
      <c r="CN9" s="12"/>
      <c r="CO9" s="12"/>
      <c r="CP9" s="11">
        <v>36</v>
      </c>
      <c r="CQ9" s="13">
        <v>1222.7</v>
      </c>
      <c r="CR9" s="11">
        <v>243</v>
      </c>
      <c r="CS9" s="11"/>
      <c r="CT9" s="13"/>
      <c r="CU9" s="11"/>
      <c r="CV9" s="12"/>
      <c r="CW9" s="12"/>
      <c r="CX9" s="11">
        <v>31</v>
      </c>
      <c r="CY9" s="13">
        <v>1078.16</v>
      </c>
      <c r="CZ9" s="11">
        <v>265</v>
      </c>
      <c r="DA9" s="11">
        <v>18</v>
      </c>
      <c r="DB9" s="13">
        <v>441.01</v>
      </c>
      <c r="DC9" s="11">
        <v>334</v>
      </c>
      <c r="DD9" s="12">
        <v>0.7222</v>
      </c>
      <c r="DE9" s="12">
        <v>1.4448</v>
      </c>
      <c r="DF9" s="11">
        <v>3</v>
      </c>
      <c r="DG9" s="13">
        <v>81.36</v>
      </c>
      <c r="DH9" s="11">
        <v>13</v>
      </c>
      <c r="DI9" s="11">
        <v>215</v>
      </c>
      <c r="DJ9" s="13">
        <v>3894.61</v>
      </c>
      <c r="DK9" s="11">
        <v>244</v>
      </c>
      <c r="DL9" s="12">
        <v>-0.986</v>
      </c>
      <c r="DM9" s="12">
        <v>-0.9791</v>
      </c>
      <c r="DN9" s="11">
        <v>51</v>
      </c>
      <c r="DO9" s="13">
        <v>1147.5</v>
      </c>
      <c r="DP9" s="11"/>
      <c r="DQ9" s="11"/>
      <c r="DR9" s="13"/>
      <c r="DS9" s="11"/>
      <c r="DT9" s="12"/>
      <c r="DU9" s="12"/>
      <c r="DV9" s="11"/>
      <c r="DW9" s="13"/>
      <c r="DX9" s="11">
        <v>180</v>
      </c>
      <c r="DY9" s="11">
        <v>4</v>
      </c>
      <c r="DZ9" s="13">
        <v>56.75</v>
      </c>
      <c r="EA9" s="11">
        <v>262</v>
      </c>
      <c r="EB9" s="12"/>
      <c r="EC9" s="12"/>
      <c r="ED9" s="11">
        <v>107</v>
      </c>
      <c r="EE9" s="13">
        <v>2063.59</v>
      </c>
      <c r="EF9" s="11">
        <v>96</v>
      </c>
      <c r="EG9" s="11">
        <v>88</v>
      </c>
      <c r="EH9" s="13">
        <v>1893.15</v>
      </c>
      <c r="EI9" s="11">
        <v>81</v>
      </c>
      <c r="EJ9" s="12">
        <v>0.2159</v>
      </c>
      <c r="EK9" s="12">
        <v>0.09</v>
      </c>
      <c r="EL9" s="11">
        <v>162</v>
      </c>
      <c r="EM9" s="13">
        <v>3097.35</v>
      </c>
      <c r="EN9" s="11">
        <v>215</v>
      </c>
      <c r="EO9" s="11">
        <v>109</v>
      </c>
      <c r="EP9" s="13">
        <v>2428.61</v>
      </c>
      <c r="EQ9" s="11">
        <v>245</v>
      </c>
      <c r="ER9" s="12">
        <v>0.4862</v>
      </c>
      <c r="ES9" s="12">
        <v>0.2754</v>
      </c>
      <c r="ET9" s="11">
        <v>28</v>
      </c>
      <c r="EU9" s="13">
        <v>495.1</v>
      </c>
      <c r="EV9" s="11">
        <v>47</v>
      </c>
      <c r="EW9" s="11">
        <v>115</v>
      </c>
      <c r="EX9" s="13">
        <v>2273.77</v>
      </c>
      <c r="EY9" s="11">
        <v>51</v>
      </c>
      <c r="EZ9" s="12">
        <v>-0.7565</v>
      </c>
      <c r="FA9" s="12">
        <v>-0.7823</v>
      </c>
      <c r="FB9" s="11"/>
      <c r="FC9" s="13"/>
      <c r="FD9" s="11"/>
      <c r="FE9" s="11"/>
      <c r="FF9" s="13"/>
      <c r="FG9" s="11"/>
      <c r="FH9" s="12"/>
      <c r="FI9" s="12"/>
      <c r="FJ9" s="11">
        <v>35</v>
      </c>
      <c r="FK9" s="13">
        <v>584.48</v>
      </c>
      <c r="FL9" s="11">
        <v>116</v>
      </c>
      <c r="FM9" s="11">
        <v>64</v>
      </c>
      <c r="FN9" s="13">
        <v>1204.27</v>
      </c>
      <c r="FO9" s="11">
        <v>167</v>
      </c>
      <c r="FP9" s="12">
        <v>-0.4531</v>
      </c>
      <c r="FQ9" s="12">
        <v>-0.5147</v>
      </c>
      <c r="FR9" s="11"/>
      <c r="FS9" s="13"/>
      <c r="FT9" s="11"/>
      <c r="FU9" s="11"/>
      <c r="FV9" s="13"/>
      <c r="FW9" s="11"/>
      <c r="FX9" s="12"/>
      <c r="FY9" s="12"/>
      <c r="FZ9" s="11">
        <v>43</v>
      </c>
      <c r="GA9" s="13">
        <v>897.95</v>
      </c>
      <c r="GB9" s="11">
        <v>82</v>
      </c>
      <c r="GC9" s="11">
        <v>26</v>
      </c>
      <c r="GD9" s="13">
        <v>607.25</v>
      </c>
      <c r="GE9" s="11">
        <v>69</v>
      </c>
      <c r="GF9" s="12">
        <v>0.6538</v>
      </c>
      <c r="GG9" s="12">
        <v>0.4787</v>
      </c>
      <c r="GH9" s="11"/>
      <c r="GI9" s="13"/>
      <c r="GJ9" s="11"/>
      <c r="GK9" s="11"/>
      <c r="GL9" s="13"/>
      <c r="GM9" s="11"/>
      <c r="GN9" s="12"/>
      <c r="GO9" s="12"/>
      <c r="GP9" s="11">
        <v>18</v>
      </c>
      <c r="GQ9" s="13">
        <v>405.02</v>
      </c>
      <c r="GR9" s="11">
        <v>215</v>
      </c>
      <c r="GS9" s="11">
        <v>8</v>
      </c>
      <c r="GT9" s="13">
        <v>115.44</v>
      </c>
      <c r="GU9" s="11">
        <v>73</v>
      </c>
      <c r="GV9" s="12">
        <v>1.25</v>
      </c>
      <c r="GW9" s="12">
        <v>2.5085</v>
      </c>
      <c r="GX9" s="11">
        <v>12</v>
      </c>
      <c r="GY9" s="13">
        <v>194.07</v>
      </c>
      <c r="GZ9" s="11">
        <v>12</v>
      </c>
      <c r="HA9" s="11">
        <v>7</v>
      </c>
      <c r="HB9" s="13">
        <v>123.69</v>
      </c>
      <c r="HC9" s="11">
        <v>16</v>
      </c>
      <c r="HD9" s="12">
        <v>0.7143</v>
      </c>
      <c r="HE9" s="12">
        <v>0.569</v>
      </c>
      <c r="HF9" s="11"/>
      <c r="HG9" s="13"/>
      <c r="HH9" s="11"/>
      <c r="HI9" s="11"/>
      <c r="HJ9" s="13"/>
      <c r="HK9" s="11">
        <v>10</v>
      </c>
      <c r="HL9" s="12"/>
      <c r="HM9" s="12"/>
      <c r="HN9" s="11">
        <v>21</v>
      </c>
      <c r="HO9" s="13">
        <v>354.56</v>
      </c>
      <c r="HP9" s="11">
        <v>83</v>
      </c>
      <c r="HQ9" s="11">
        <v>20</v>
      </c>
      <c r="HR9" s="13">
        <v>407.59</v>
      </c>
      <c r="HS9" s="11">
        <v>111</v>
      </c>
      <c r="HT9" s="12">
        <v>0.05</v>
      </c>
      <c r="HU9" s="12">
        <v>-0.1301</v>
      </c>
      <c r="HV9" s="11">
        <v>1</v>
      </c>
      <c r="HW9" s="13">
        <v>79.99</v>
      </c>
      <c r="HX9" s="11">
        <v>13</v>
      </c>
      <c r="HY9" s="11">
        <v>6</v>
      </c>
      <c r="HZ9" s="13">
        <v>48.1</v>
      </c>
      <c r="IA9" s="11">
        <v>24</v>
      </c>
      <c r="IB9" s="12">
        <v>-0.8333</v>
      </c>
      <c r="IC9" s="12">
        <v>0.663</v>
      </c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9</v>
      </c>
      <c r="IU9" s="13">
        <v>135.14</v>
      </c>
      <c r="IV9" s="11">
        <v>60</v>
      </c>
      <c r="IW9" s="11"/>
      <c r="IX9" s="13"/>
      <c r="IY9" s="11"/>
      <c r="IZ9" s="12"/>
      <c r="JA9" s="12"/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>
        <v>1160</v>
      </c>
      <c r="JV9" s="13">
        <v>23046.56</v>
      </c>
      <c r="JW9" s="11">
        <v>273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/>
      <c r="KK9" s="11">
        <v>86</v>
      </c>
      <c r="KL9" s="13">
        <v>1509.9</v>
      </c>
      <c r="KM9" s="11">
        <v>304</v>
      </c>
      <c r="KN9" s="12"/>
      <c r="KO9" s="12"/>
      <c r="KP9" s="11"/>
      <c r="KQ9" s="13"/>
      <c r="KR9" s="11"/>
      <c r="KS9" s="11">
        <v>1</v>
      </c>
      <c r="KT9" s="13">
        <v>14.97</v>
      </c>
      <c r="KU9" s="11">
        <v>41</v>
      </c>
      <c r="KV9" s="12"/>
      <c r="KW9" s="12"/>
      <c r="KX9" s="11"/>
      <c r="KY9" s="13"/>
      <c r="KZ9" s="11">
        <v>171</v>
      </c>
      <c r="LA9" s="11"/>
      <c r="LB9" s="13"/>
      <c r="LC9" s="11">
        <v>186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465399</v>
      </c>
      <c r="C10" s="11">
        <f>=ROUNDDOWN(17.4904167042482,0)</f>
      </c>
      <c r="D10" s="11">
        <v>351869</v>
      </c>
      <c r="E10" s="12">
        <v>0.771</v>
      </c>
      <c r="F10" s="11"/>
      <c r="G10" s="11">
        <f>=ROUNDDOWN({0},0)</f>
      </c>
      <c r="H10" s="11"/>
      <c r="I10" s="12"/>
      <c r="J10" s="11">
        <v>23343</v>
      </c>
      <c r="K10" s="13">
        <v>842324.34</v>
      </c>
      <c r="L10" s="11">
        <v>1224</v>
      </c>
      <c r="M10" s="14">
        <v>688.17</v>
      </c>
      <c r="N10" s="11">
        <v>25797</v>
      </c>
      <c r="O10" s="13">
        <v>883539.43</v>
      </c>
      <c r="P10" s="11">
        <v>1105</v>
      </c>
      <c r="Q10" s="14">
        <v>799.58</v>
      </c>
      <c r="R10" s="12">
        <v>-0.0951</v>
      </c>
      <c r="S10" s="12">
        <v>-0.0466</v>
      </c>
      <c r="T10" s="12">
        <v>0.1077</v>
      </c>
      <c r="U10" s="12">
        <v>-0.1393</v>
      </c>
      <c r="V10" s="11">
        <v>5867</v>
      </c>
      <c r="W10" s="13">
        <v>261299.72</v>
      </c>
      <c r="X10" s="11">
        <v>921</v>
      </c>
      <c r="Y10" s="11">
        <v>6187</v>
      </c>
      <c r="Z10" s="13">
        <v>233095.85</v>
      </c>
      <c r="AA10" s="11">
        <v>810</v>
      </c>
      <c r="AB10" s="12">
        <v>-0.0517</v>
      </c>
      <c r="AC10" s="12">
        <v>0.121</v>
      </c>
      <c r="AD10" s="11">
        <v>7199</v>
      </c>
      <c r="AE10" s="13">
        <v>225167.65</v>
      </c>
      <c r="AF10" s="11">
        <v>938</v>
      </c>
      <c r="AG10" s="11">
        <v>4550</v>
      </c>
      <c r="AH10" s="13">
        <v>141861.12</v>
      </c>
      <c r="AI10" s="11">
        <v>857</v>
      </c>
      <c r="AJ10" s="12">
        <v>0.5822</v>
      </c>
      <c r="AK10" s="12">
        <v>0.5872</v>
      </c>
      <c r="AL10" s="11">
        <v>963</v>
      </c>
      <c r="AM10" s="13">
        <v>31855.36</v>
      </c>
      <c r="AN10" s="11">
        <v>1031</v>
      </c>
      <c r="AO10" s="11">
        <v>829</v>
      </c>
      <c r="AP10" s="13">
        <v>29188.31</v>
      </c>
      <c r="AQ10" s="11">
        <v>907</v>
      </c>
      <c r="AR10" s="12">
        <v>0.1616</v>
      </c>
      <c r="AS10" s="12">
        <v>0.0914</v>
      </c>
      <c r="AT10" s="11">
        <v>1172</v>
      </c>
      <c r="AU10" s="13">
        <v>54429.38</v>
      </c>
      <c r="AV10" s="11">
        <v>1034</v>
      </c>
      <c r="AW10" s="11">
        <v>586</v>
      </c>
      <c r="AX10" s="13">
        <v>26068.99</v>
      </c>
      <c r="AY10" s="11">
        <v>895</v>
      </c>
      <c r="AZ10" s="12">
        <v>1</v>
      </c>
      <c r="BA10" s="12">
        <v>1.0879</v>
      </c>
      <c r="BB10" s="11">
        <v>1972</v>
      </c>
      <c r="BC10" s="13">
        <v>58482.59</v>
      </c>
      <c r="BD10" s="11">
        <v>1014</v>
      </c>
      <c r="BE10" s="11">
        <v>5553</v>
      </c>
      <c r="BF10" s="13">
        <v>166734.55</v>
      </c>
      <c r="BG10" s="11">
        <v>884</v>
      </c>
      <c r="BH10" s="12">
        <v>-0.6449</v>
      </c>
      <c r="BI10" s="12">
        <v>-0.6492</v>
      </c>
      <c r="BJ10" s="11">
        <v>2616</v>
      </c>
      <c r="BK10" s="13">
        <v>76624.76</v>
      </c>
      <c r="BL10" s="11">
        <v>868</v>
      </c>
      <c r="BM10" s="11">
        <v>2737</v>
      </c>
      <c r="BN10" s="13">
        <v>84013.67</v>
      </c>
      <c r="BO10" s="11">
        <v>804</v>
      </c>
      <c r="BP10" s="12">
        <v>-0.0442</v>
      </c>
      <c r="BQ10" s="12">
        <v>-0.0879</v>
      </c>
      <c r="BR10" s="11">
        <v>1049</v>
      </c>
      <c r="BS10" s="13">
        <v>33538.55</v>
      </c>
      <c r="BT10" s="11">
        <v>1035</v>
      </c>
      <c r="BU10" s="11">
        <v>1000</v>
      </c>
      <c r="BV10" s="13">
        <v>33173.02</v>
      </c>
      <c r="BW10" s="11">
        <v>908</v>
      </c>
      <c r="BX10" s="12">
        <v>0.049</v>
      </c>
      <c r="BY10" s="12">
        <v>0.011</v>
      </c>
      <c r="BZ10" s="11">
        <v>842</v>
      </c>
      <c r="CA10" s="13">
        <v>30927.96</v>
      </c>
      <c r="CB10" s="11">
        <v>758</v>
      </c>
      <c r="CC10" s="11">
        <v>1364</v>
      </c>
      <c r="CD10" s="13">
        <v>57221.8</v>
      </c>
      <c r="CE10" s="11">
        <v>633</v>
      </c>
      <c r="CF10" s="12">
        <v>-0.3827</v>
      </c>
      <c r="CG10" s="12">
        <v>-0.4595</v>
      </c>
      <c r="CH10" s="11"/>
      <c r="CI10" s="13"/>
      <c r="CJ10" s="11"/>
      <c r="CK10" s="11"/>
      <c r="CL10" s="13"/>
      <c r="CM10" s="11"/>
      <c r="CN10" s="12"/>
      <c r="CO10" s="12"/>
      <c r="CP10" s="11">
        <v>59</v>
      </c>
      <c r="CQ10" s="13">
        <v>2735.21</v>
      </c>
      <c r="CR10" s="11">
        <v>585</v>
      </c>
      <c r="CS10" s="11"/>
      <c r="CT10" s="13"/>
      <c r="CU10" s="11"/>
      <c r="CV10" s="12"/>
      <c r="CW10" s="12"/>
      <c r="CX10" s="11">
        <v>83</v>
      </c>
      <c r="CY10" s="13">
        <v>5163.15</v>
      </c>
      <c r="CZ10" s="11">
        <v>1160</v>
      </c>
      <c r="DA10" s="11">
        <v>30</v>
      </c>
      <c r="DB10" s="13">
        <v>1887.05</v>
      </c>
      <c r="DC10" s="11">
        <v>1004</v>
      </c>
      <c r="DD10" s="12">
        <v>1.7667</v>
      </c>
      <c r="DE10" s="12">
        <v>1.7361</v>
      </c>
      <c r="DF10" s="11">
        <v>169</v>
      </c>
      <c r="DG10" s="13">
        <v>6422.91</v>
      </c>
      <c r="DH10" s="11">
        <v>919</v>
      </c>
      <c r="DI10" s="11">
        <v>271</v>
      </c>
      <c r="DJ10" s="13">
        <v>9270.77</v>
      </c>
      <c r="DK10" s="11">
        <v>659</v>
      </c>
      <c r="DL10" s="12">
        <v>-0.3764</v>
      </c>
      <c r="DM10" s="12">
        <v>-0.3072</v>
      </c>
      <c r="DN10" s="11">
        <v>279</v>
      </c>
      <c r="DO10" s="13">
        <v>22719.65</v>
      </c>
      <c r="DP10" s="11"/>
      <c r="DQ10" s="11">
        <v>106</v>
      </c>
      <c r="DR10" s="13">
        <v>8675.1</v>
      </c>
      <c r="DS10" s="11"/>
      <c r="DT10" s="12">
        <v>1.6321</v>
      </c>
      <c r="DU10" s="12">
        <v>1.6189</v>
      </c>
      <c r="DV10" s="11">
        <v>72</v>
      </c>
      <c r="DW10" s="13">
        <v>2409.98</v>
      </c>
      <c r="DX10" s="11">
        <v>581</v>
      </c>
      <c r="DY10" s="11">
        <v>122</v>
      </c>
      <c r="DZ10" s="13">
        <v>3801.64</v>
      </c>
      <c r="EA10" s="11">
        <v>609</v>
      </c>
      <c r="EB10" s="12">
        <v>-0.4098</v>
      </c>
      <c r="EC10" s="12">
        <v>-0.3661</v>
      </c>
      <c r="ED10" s="11">
        <v>75</v>
      </c>
      <c r="EE10" s="13">
        <v>1529.91</v>
      </c>
      <c r="EF10" s="11">
        <v>62</v>
      </c>
      <c r="EG10" s="11">
        <v>78</v>
      </c>
      <c r="EH10" s="13">
        <v>1567.62</v>
      </c>
      <c r="EI10" s="11">
        <v>52</v>
      </c>
      <c r="EJ10" s="12">
        <v>-0.0385</v>
      </c>
      <c r="EK10" s="12">
        <v>-0.0241</v>
      </c>
      <c r="EL10" s="11">
        <v>57</v>
      </c>
      <c r="EM10" s="13">
        <v>2776.13</v>
      </c>
      <c r="EN10" s="11">
        <v>365</v>
      </c>
      <c r="EO10" s="11">
        <v>45</v>
      </c>
      <c r="EP10" s="13">
        <v>2136.35</v>
      </c>
      <c r="EQ10" s="11">
        <v>203</v>
      </c>
      <c r="ER10" s="12">
        <v>0.2667</v>
      </c>
      <c r="ES10" s="12">
        <v>0.2995</v>
      </c>
      <c r="ET10" s="11">
        <v>172</v>
      </c>
      <c r="EU10" s="13">
        <v>6027.05</v>
      </c>
      <c r="EV10" s="11">
        <v>454</v>
      </c>
      <c r="EW10" s="11">
        <v>259</v>
      </c>
      <c r="EX10" s="13">
        <v>8988.56</v>
      </c>
      <c r="EY10" s="11">
        <v>348</v>
      </c>
      <c r="EZ10" s="12">
        <v>-0.3359</v>
      </c>
      <c r="FA10" s="12">
        <v>-0.3295</v>
      </c>
      <c r="FB10" s="11"/>
      <c r="FC10" s="13"/>
      <c r="FD10" s="11"/>
      <c r="FE10" s="11"/>
      <c r="FF10" s="13"/>
      <c r="FG10" s="11"/>
      <c r="FH10" s="12"/>
      <c r="FI10" s="12"/>
      <c r="FJ10" s="11">
        <v>493</v>
      </c>
      <c r="FK10" s="13">
        <v>12068.93</v>
      </c>
      <c r="FL10" s="11">
        <v>492</v>
      </c>
      <c r="FM10" s="11">
        <v>351</v>
      </c>
      <c r="FN10" s="13">
        <v>11692</v>
      </c>
      <c r="FO10" s="11">
        <v>461</v>
      </c>
      <c r="FP10" s="12">
        <v>0.4046</v>
      </c>
      <c r="FQ10" s="12">
        <v>0.0322</v>
      </c>
      <c r="FR10" s="11"/>
      <c r="FS10" s="13"/>
      <c r="FT10" s="11"/>
      <c r="FU10" s="11"/>
      <c r="FV10" s="13"/>
      <c r="FW10" s="11"/>
      <c r="FX10" s="12"/>
      <c r="FY10" s="12"/>
      <c r="FZ10" s="11">
        <v>98</v>
      </c>
      <c r="GA10" s="13">
        <v>4175.89</v>
      </c>
      <c r="GB10" s="11">
        <v>118</v>
      </c>
      <c r="GC10" s="11">
        <v>80</v>
      </c>
      <c r="GD10" s="13">
        <v>2643.38</v>
      </c>
      <c r="GE10" s="11">
        <v>106</v>
      </c>
      <c r="GF10" s="12">
        <v>0.225</v>
      </c>
      <c r="GG10" s="12">
        <v>0.5798</v>
      </c>
      <c r="GH10" s="11">
        <v>14</v>
      </c>
      <c r="GI10" s="13">
        <v>366.64</v>
      </c>
      <c r="GJ10" s="11">
        <v>10</v>
      </c>
      <c r="GK10" s="11">
        <v>10</v>
      </c>
      <c r="GL10" s="13">
        <v>171.6</v>
      </c>
      <c r="GM10" s="11">
        <v>12</v>
      </c>
      <c r="GN10" s="12">
        <v>0.4</v>
      </c>
      <c r="GO10" s="12">
        <v>1.1366</v>
      </c>
      <c r="GP10" s="11">
        <v>5</v>
      </c>
      <c r="GQ10" s="13">
        <v>176.7</v>
      </c>
      <c r="GR10" s="11">
        <v>807</v>
      </c>
      <c r="GS10" s="11">
        <v>1</v>
      </c>
      <c r="GT10" s="13">
        <v>20.89</v>
      </c>
      <c r="GU10" s="11">
        <v>423</v>
      </c>
      <c r="GV10" s="12">
        <v>4</v>
      </c>
      <c r="GW10" s="12">
        <v>7.4586</v>
      </c>
      <c r="GX10" s="11">
        <v>46</v>
      </c>
      <c r="GY10" s="13">
        <v>1790.93</v>
      </c>
      <c r="GZ10" s="11">
        <v>333</v>
      </c>
      <c r="HA10" s="11">
        <v>55</v>
      </c>
      <c r="HB10" s="13">
        <v>2197.87</v>
      </c>
      <c r="HC10" s="11">
        <v>314</v>
      </c>
      <c r="HD10" s="12">
        <v>-0.1636</v>
      </c>
      <c r="HE10" s="12">
        <v>-0.1852</v>
      </c>
      <c r="HF10" s="11">
        <v>7</v>
      </c>
      <c r="HG10" s="13">
        <v>165.09</v>
      </c>
      <c r="HH10" s="11">
        <v>128</v>
      </c>
      <c r="HI10" s="11">
        <v>17</v>
      </c>
      <c r="HJ10" s="13">
        <v>567.58</v>
      </c>
      <c r="HK10" s="11">
        <v>128</v>
      </c>
      <c r="HL10" s="12">
        <v>-0.5882</v>
      </c>
      <c r="HM10" s="12">
        <v>-0.7091</v>
      </c>
      <c r="HN10" s="11">
        <v>15</v>
      </c>
      <c r="HO10" s="13">
        <v>396.7</v>
      </c>
      <c r="HP10" s="11">
        <v>442</v>
      </c>
      <c r="HQ10" s="11">
        <v>28</v>
      </c>
      <c r="HR10" s="13">
        <v>538.67</v>
      </c>
      <c r="HS10" s="11">
        <v>481</v>
      </c>
      <c r="HT10" s="12">
        <v>-0.4643</v>
      </c>
      <c r="HU10" s="12">
        <v>-0.2636</v>
      </c>
      <c r="HV10" s="11"/>
      <c r="HW10" s="13"/>
      <c r="HX10" s="11">
        <v>21</v>
      </c>
      <c r="HY10" s="11"/>
      <c r="HZ10" s="13"/>
      <c r="IA10" s="11">
        <v>21</v>
      </c>
      <c r="IB10" s="12"/>
      <c r="IC10" s="12"/>
      <c r="ID10" s="11">
        <v>13</v>
      </c>
      <c r="IE10" s="13">
        <v>658.21</v>
      </c>
      <c r="IF10" s="11">
        <v>144</v>
      </c>
      <c r="IG10" s="11">
        <v>18</v>
      </c>
      <c r="IH10" s="13">
        <v>888.88</v>
      </c>
      <c r="II10" s="11">
        <v>125</v>
      </c>
      <c r="IJ10" s="12">
        <v>-0.2778</v>
      </c>
      <c r="IK10" s="12">
        <v>-0.2595</v>
      </c>
      <c r="IL10" s="11"/>
      <c r="IM10" s="13"/>
      <c r="IN10" s="11"/>
      <c r="IO10" s="11"/>
      <c r="IP10" s="13"/>
      <c r="IQ10" s="11"/>
      <c r="IR10" s="12"/>
      <c r="IS10" s="12"/>
      <c r="IT10" s="11">
        <v>4</v>
      </c>
      <c r="IU10" s="13">
        <v>232.34</v>
      </c>
      <c r="IV10" s="11">
        <v>102</v>
      </c>
      <c r="IW10" s="11"/>
      <c r="IX10" s="13"/>
      <c r="IY10" s="11"/>
      <c r="IZ10" s="12"/>
      <c r="JA10" s="12"/>
      <c r="JB10" s="11"/>
      <c r="JC10" s="13"/>
      <c r="JD10" s="11"/>
      <c r="JE10" s="11"/>
      <c r="JF10" s="13"/>
      <c r="JG10" s="11"/>
      <c r="JH10" s="12"/>
      <c r="JI10" s="12"/>
      <c r="JJ10" s="11">
        <v>2</v>
      </c>
      <c r="JK10" s="13">
        <v>182.95</v>
      </c>
      <c r="JL10" s="11">
        <v>83</v>
      </c>
      <c r="JM10" s="11">
        <v>4</v>
      </c>
      <c r="JN10" s="13">
        <v>299</v>
      </c>
      <c r="JO10" s="11">
        <v>68</v>
      </c>
      <c r="JP10" s="12">
        <v>-0.5</v>
      </c>
      <c r="JQ10" s="12">
        <v>-0.3881</v>
      </c>
      <c r="JR10" s="11"/>
      <c r="JS10" s="13"/>
      <c r="JT10" s="11"/>
      <c r="JU10" s="11">
        <v>1337</v>
      </c>
      <c r="JV10" s="13">
        <v>50882.03</v>
      </c>
      <c r="JW10" s="11">
        <v>788</v>
      </c>
      <c r="JX10" s="12"/>
      <c r="JY10" s="12"/>
      <c r="JZ10" s="11"/>
      <c r="KA10" s="13"/>
      <c r="KB10" s="11"/>
      <c r="KC10" s="11">
        <v>67</v>
      </c>
      <c r="KD10" s="13">
        <v>2223.48</v>
      </c>
      <c r="KE10" s="11"/>
      <c r="KF10" s="12"/>
      <c r="KG10" s="12"/>
      <c r="KH10" s="11"/>
      <c r="KI10" s="13"/>
      <c r="KJ10" s="11"/>
      <c r="KK10" s="11">
        <v>109</v>
      </c>
      <c r="KL10" s="13">
        <v>3602.77</v>
      </c>
      <c r="KM10" s="11">
        <v>880</v>
      </c>
      <c r="KN10" s="12"/>
      <c r="KO10" s="12"/>
      <c r="KP10" s="11"/>
      <c r="KQ10" s="13"/>
      <c r="KR10" s="11"/>
      <c r="KS10" s="11">
        <v>3</v>
      </c>
      <c r="KT10" s="13">
        <v>126.88</v>
      </c>
      <c r="KU10" s="11">
        <v>169</v>
      </c>
      <c r="KV10" s="12"/>
      <c r="KW10" s="12"/>
      <c r="KX10" s="11"/>
      <c r="KY10" s="13"/>
      <c r="KZ10" s="11">
        <v>712</v>
      </c>
      <c r="LA10" s="11"/>
      <c r="LB10" s="13"/>
      <c r="LC10" s="11">
        <v>235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2875</v>
      </c>
      <c r="C11" s="11">
        <f>=ROUNDDOWN(121.308016877637,0)</f>
      </c>
      <c r="D11" s="11">
        <v>960</v>
      </c>
      <c r="E11" s="12">
        <v>0.3739</v>
      </c>
      <c r="F11" s="11"/>
      <c r="G11" s="11">
        <f>=ROUNDDOWN({0},0)</f>
      </c>
      <c r="H11" s="11"/>
      <c r="I11" s="12"/>
      <c r="J11" s="11">
        <v>53</v>
      </c>
      <c r="K11" s="13">
        <v>4200.99</v>
      </c>
      <c r="L11" s="11">
        <v>43</v>
      </c>
      <c r="M11" s="14">
        <v>97.7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53</v>
      </c>
      <c r="BS11" s="13">
        <v>4200.99</v>
      </c>
      <c r="BT11" s="11">
        <v>43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125039</v>
      </c>
      <c r="C12" s="11">
        <f>=ROUNDDOWN(19.7004884197259,0)</f>
      </c>
      <c r="D12" s="11">
        <v>129181</v>
      </c>
      <c r="E12" s="12">
        <v>0.7973</v>
      </c>
      <c r="F12" s="11"/>
      <c r="G12" s="11">
        <f>=ROUNDDOWN({0},0)</f>
      </c>
      <c r="H12" s="11">
        <v>6969</v>
      </c>
      <c r="I12" s="12"/>
      <c r="J12" s="11">
        <v>10828</v>
      </c>
      <c r="K12" s="13">
        <v>1858421.89</v>
      </c>
      <c r="L12" s="11">
        <v>682</v>
      </c>
      <c r="M12" s="14">
        <v>2724.96</v>
      </c>
      <c r="N12" s="11">
        <v>8716</v>
      </c>
      <c r="O12" s="13">
        <v>1643449.27</v>
      </c>
      <c r="P12" s="11">
        <v>747</v>
      </c>
      <c r="Q12" s="14">
        <v>2200.07</v>
      </c>
      <c r="R12" s="12">
        <v>0.2423</v>
      </c>
      <c r="S12" s="12">
        <v>0.1308</v>
      </c>
      <c r="T12" s="12">
        <v>-0.087</v>
      </c>
      <c r="U12" s="12">
        <v>0.2386</v>
      </c>
      <c r="V12" s="11">
        <v>490</v>
      </c>
      <c r="W12" s="13">
        <v>80938.41</v>
      </c>
      <c r="X12" s="11">
        <v>203</v>
      </c>
      <c r="Y12" s="11">
        <v>331</v>
      </c>
      <c r="Z12" s="13">
        <v>52019.88</v>
      </c>
      <c r="AA12" s="11">
        <v>181</v>
      </c>
      <c r="AB12" s="12">
        <v>0.4804</v>
      </c>
      <c r="AC12" s="12">
        <v>0.5559</v>
      </c>
      <c r="AD12" s="11">
        <v>283</v>
      </c>
      <c r="AE12" s="13">
        <v>47750.12</v>
      </c>
      <c r="AF12" s="11">
        <v>558</v>
      </c>
      <c r="AG12" s="11">
        <v>305</v>
      </c>
      <c r="AH12" s="13">
        <v>49943.4</v>
      </c>
      <c r="AI12" s="11">
        <v>521</v>
      </c>
      <c r="AJ12" s="12">
        <v>-0.0721</v>
      </c>
      <c r="AK12" s="12">
        <v>-0.0439</v>
      </c>
      <c r="AL12" s="11">
        <v>3745</v>
      </c>
      <c r="AM12" s="13">
        <v>651126.5</v>
      </c>
      <c r="AN12" s="11">
        <v>652</v>
      </c>
      <c r="AO12" s="11">
        <v>3840</v>
      </c>
      <c r="AP12" s="13">
        <v>658886.83</v>
      </c>
      <c r="AQ12" s="11">
        <v>738</v>
      </c>
      <c r="AR12" s="12">
        <v>-0.0247</v>
      </c>
      <c r="AS12" s="12">
        <v>-0.0118</v>
      </c>
      <c r="AT12" s="11">
        <v>1286</v>
      </c>
      <c r="AU12" s="13">
        <v>269184.17</v>
      </c>
      <c r="AV12" s="11">
        <v>632</v>
      </c>
      <c r="AW12" s="11">
        <v>1189</v>
      </c>
      <c r="AX12" s="13">
        <v>241494.44</v>
      </c>
      <c r="AY12" s="11">
        <v>713</v>
      </c>
      <c r="AZ12" s="12">
        <v>0.0816</v>
      </c>
      <c r="BA12" s="12">
        <v>0.1147</v>
      </c>
      <c r="BB12" s="11">
        <v>521</v>
      </c>
      <c r="BC12" s="13">
        <v>92616.94</v>
      </c>
      <c r="BD12" s="11">
        <v>612</v>
      </c>
      <c r="BE12" s="11">
        <v>352</v>
      </c>
      <c r="BF12" s="13">
        <v>70431.94</v>
      </c>
      <c r="BG12" s="11">
        <v>722</v>
      </c>
      <c r="BH12" s="12">
        <v>0.4801</v>
      </c>
      <c r="BI12" s="12">
        <v>0.315</v>
      </c>
      <c r="BJ12" s="11">
        <v>210</v>
      </c>
      <c r="BK12" s="13">
        <v>40833.75</v>
      </c>
      <c r="BL12" s="11">
        <v>506</v>
      </c>
      <c r="BM12" s="11">
        <v>96</v>
      </c>
      <c r="BN12" s="13">
        <v>18402.08</v>
      </c>
      <c r="BO12" s="11">
        <v>512</v>
      </c>
      <c r="BP12" s="12">
        <v>1.1875</v>
      </c>
      <c r="BQ12" s="12">
        <v>1.219</v>
      </c>
      <c r="BR12" s="11">
        <v>1159</v>
      </c>
      <c r="BS12" s="13">
        <v>215927.32</v>
      </c>
      <c r="BT12" s="11">
        <v>666</v>
      </c>
      <c r="BU12" s="11">
        <v>1598</v>
      </c>
      <c r="BV12" s="13">
        <v>350128.79</v>
      </c>
      <c r="BW12" s="11">
        <v>742</v>
      </c>
      <c r="BX12" s="12">
        <v>-0.2747</v>
      </c>
      <c r="BY12" s="12">
        <v>-0.3833</v>
      </c>
      <c r="BZ12" s="11">
        <v>17</v>
      </c>
      <c r="CA12" s="13">
        <v>2769.41</v>
      </c>
      <c r="CB12" s="11">
        <v>273</v>
      </c>
      <c r="CC12" s="11">
        <v>55</v>
      </c>
      <c r="CD12" s="13">
        <v>11113.61</v>
      </c>
      <c r="CE12" s="11">
        <v>339</v>
      </c>
      <c r="CF12" s="12">
        <v>-0.6909</v>
      </c>
      <c r="CG12" s="12">
        <v>-0.7508</v>
      </c>
      <c r="CH12" s="11">
        <v>2088</v>
      </c>
      <c r="CI12" s="13">
        <v>272712.33</v>
      </c>
      <c r="CJ12" s="11"/>
      <c r="CK12" s="11"/>
      <c r="CL12" s="13"/>
      <c r="CM12" s="11"/>
      <c r="CN12" s="12"/>
      <c r="CO12" s="12"/>
      <c r="CP12" s="11">
        <v>7</v>
      </c>
      <c r="CQ12" s="13">
        <v>1859.93</v>
      </c>
      <c r="CR12" s="11">
        <v>502</v>
      </c>
      <c r="CS12" s="11"/>
      <c r="CT12" s="13"/>
      <c r="CU12" s="11"/>
      <c r="CV12" s="12"/>
      <c r="CW12" s="12"/>
      <c r="CX12" s="11">
        <v>11</v>
      </c>
      <c r="CY12" s="13">
        <v>2819.92</v>
      </c>
      <c r="CZ12" s="11">
        <v>596</v>
      </c>
      <c r="DA12" s="11">
        <v>7</v>
      </c>
      <c r="DB12" s="13">
        <v>1447</v>
      </c>
      <c r="DC12" s="11">
        <v>643</v>
      </c>
      <c r="DD12" s="12">
        <v>0.5714</v>
      </c>
      <c r="DE12" s="12">
        <v>0.9488</v>
      </c>
      <c r="DF12" s="11">
        <v>3</v>
      </c>
      <c r="DG12" s="13">
        <v>486.09</v>
      </c>
      <c r="DH12" s="11">
        <v>287</v>
      </c>
      <c r="DI12" s="11">
        <v>51</v>
      </c>
      <c r="DJ12" s="13">
        <v>7767.32</v>
      </c>
      <c r="DK12" s="11">
        <v>261</v>
      </c>
      <c r="DL12" s="12">
        <v>-0.9412</v>
      </c>
      <c r="DM12" s="12">
        <v>-0.9374</v>
      </c>
      <c r="DN12" s="11"/>
      <c r="DO12" s="13"/>
      <c r="DP12" s="11"/>
      <c r="DQ12" s="11"/>
      <c r="DR12" s="13"/>
      <c r="DS12" s="11"/>
      <c r="DT12" s="12"/>
      <c r="DU12" s="12"/>
      <c r="DV12" s="11">
        <v>258</v>
      </c>
      <c r="DW12" s="13">
        <v>49089.07</v>
      </c>
      <c r="DX12" s="11">
        <v>235</v>
      </c>
      <c r="DY12" s="11">
        <v>90</v>
      </c>
      <c r="DZ12" s="13">
        <v>20121.25</v>
      </c>
      <c r="EA12" s="11">
        <v>413</v>
      </c>
      <c r="EB12" s="12">
        <v>1.8667</v>
      </c>
      <c r="EC12" s="12">
        <v>1.4397</v>
      </c>
      <c r="ED12" s="11">
        <v>182</v>
      </c>
      <c r="EE12" s="13">
        <v>34645.56</v>
      </c>
      <c r="EF12" s="11">
        <v>255</v>
      </c>
      <c r="EG12" s="11">
        <v>238</v>
      </c>
      <c r="EH12" s="13">
        <v>53302.29</v>
      </c>
      <c r="EI12" s="11">
        <v>272</v>
      </c>
      <c r="EJ12" s="12">
        <v>-0.2353</v>
      </c>
      <c r="EK12" s="12">
        <v>-0.35</v>
      </c>
      <c r="EL12" s="11">
        <v>60</v>
      </c>
      <c r="EM12" s="13">
        <v>13223.13</v>
      </c>
      <c r="EN12" s="11">
        <v>197</v>
      </c>
      <c r="EO12" s="11">
        <v>19</v>
      </c>
      <c r="EP12" s="13">
        <v>4558.21</v>
      </c>
      <c r="EQ12" s="11">
        <v>119</v>
      </c>
      <c r="ER12" s="12">
        <v>2.1579</v>
      </c>
      <c r="ES12" s="12">
        <v>1.9009</v>
      </c>
      <c r="ET12" s="11"/>
      <c r="EU12" s="13"/>
      <c r="EV12" s="11">
        <v>2</v>
      </c>
      <c r="EW12" s="11">
        <v>1</v>
      </c>
      <c r="EX12" s="13">
        <v>199.5</v>
      </c>
      <c r="EY12" s="11">
        <v>2</v>
      </c>
      <c r="EZ12" s="12"/>
      <c r="FA12" s="12"/>
      <c r="FB12" s="11">
        <v>157</v>
      </c>
      <c r="FC12" s="13">
        <v>29539.31</v>
      </c>
      <c r="FD12" s="11">
        <v>444</v>
      </c>
      <c r="FE12" s="11">
        <v>63</v>
      </c>
      <c r="FF12" s="13">
        <v>12486.39</v>
      </c>
      <c r="FG12" s="11">
        <v>413</v>
      </c>
      <c r="FH12" s="12">
        <v>1.4921</v>
      </c>
      <c r="FI12" s="12">
        <v>1.3657</v>
      </c>
      <c r="FJ12" s="11"/>
      <c r="FK12" s="13"/>
      <c r="FL12" s="11"/>
      <c r="FM12" s="11"/>
      <c r="FN12" s="13"/>
      <c r="FO12" s="11"/>
      <c r="FP12" s="12"/>
      <c r="FQ12" s="12"/>
      <c r="FR12" s="11">
        <v>139</v>
      </c>
      <c r="FS12" s="13">
        <v>19629.15</v>
      </c>
      <c r="FT12" s="11">
        <v>315</v>
      </c>
      <c r="FU12" s="11">
        <v>128</v>
      </c>
      <c r="FV12" s="13">
        <v>19948.82</v>
      </c>
      <c r="FW12" s="11">
        <v>378</v>
      </c>
      <c r="FX12" s="12">
        <v>0.0859</v>
      </c>
      <c r="FY12" s="12">
        <v>-0.016</v>
      </c>
      <c r="FZ12" s="11">
        <v>37</v>
      </c>
      <c r="GA12" s="13">
        <v>4065.07</v>
      </c>
      <c r="GB12" s="11">
        <v>231</v>
      </c>
      <c r="GC12" s="11">
        <v>20</v>
      </c>
      <c r="GD12" s="13">
        <v>2649.43</v>
      </c>
      <c r="GE12" s="11">
        <v>220</v>
      </c>
      <c r="GF12" s="12">
        <v>0.85</v>
      </c>
      <c r="GG12" s="12">
        <v>0.5343</v>
      </c>
      <c r="GH12" s="11">
        <v>92</v>
      </c>
      <c r="GI12" s="13">
        <v>14011.58</v>
      </c>
      <c r="GJ12" s="11">
        <v>382</v>
      </c>
      <c r="GK12" s="11">
        <v>39</v>
      </c>
      <c r="GL12" s="13">
        <v>7217.19</v>
      </c>
      <c r="GM12" s="11">
        <v>291</v>
      </c>
      <c r="GN12" s="12">
        <v>1.359</v>
      </c>
      <c r="GO12" s="12">
        <v>0.9414</v>
      </c>
      <c r="GP12" s="11">
        <v>81</v>
      </c>
      <c r="GQ12" s="13">
        <v>14767.83</v>
      </c>
      <c r="GR12" s="11">
        <v>617</v>
      </c>
      <c r="GS12" s="11">
        <v>91</v>
      </c>
      <c r="GT12" s="13">
        <v>17975.45</v>
      </c>
      <c r="GU12" s="11">
        <v>676</v>
      </c>
      <c r="GV12" s="12">
        <v>-0.1099</v>
      </c>
      <c r="GW12" s="12">
        <v>-0.1784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>
        <v>16</v>
      </c>
      <c r="HQ12" s="11"/>
      <c r="HR12" s="13"/>
      <c r="HS12" s="11">
        <v>20</v>
      </c>
      <c r="HT12" s="12"/>
      <c r="HU12" s="12"/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2</v>
      </c>
      <c r="IU12" s="13">
        <v>426.3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>
        <v>167</v>
      </c>
      <c r="JV12" s="13">
        <v>36856.1</v>
      </c>
      <c r="JW12" s="11">
        <v>561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24</v>
      </c>
      <c r="KL12" s="13">
        <v>4788</v>
      </c>
      <c r="KM12" s="11">
        <v>688</v>
      </c>
      <c r="KN12" s="12"/>
      <c r="KO12" s="12"/>
      <c r="KP12" s="11"/>
      <c r="KQ12" s="13"/>
      <c r="KR12" s="11"/>
      <c r="KS12" s="11">
        <v>12</v>
      </c>
      <c r="KT12" s="13">
        <v>1711.35</v>
      </c>
      <c r="KU12" s="11">
        <v>434</v>
      </c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16405</v>
      </c>
      <c r="C13" s="11">
        <f>=ROUNDDOWN(23.7443913735707,0)</f>
      </c>
      <c r="D13" s="11">
        <v>9255</v>
      </c>
      <c r="E13" s="12">
        <v>0.8516</v>
      </c>
      <c r="F13" s="11"/>
      <c r="G13" s="11">
        <f>=ROUNDDOWN({0},0)</f>
      </c>
      <c r="H13" s="11"/>
      <c r="I13" s="12"/>
      <c r="J13" s="11">
        <v>1125</v>
      </c>
      <c r="K13" s="13">
        <v>86576.44</v>
      </c>
      <c r="L13" s="11">
        <v>146</v>
      </c>
      <c r="M13" s="14">
        <v>592.99</v>
      </c>
      <c r="N13" s="11">
        <v>1005</v>
      </c>
      <c r="O13" s="13">
        <v>86633.17</v>
      </c>
      <c r="P13" s="11">
        <v>120</v>
      </c>
      <c r="Q13" s="14">
        <v>721.94</v>
      </c>
      <c r="R13" s="12">
        <v>0.1194</v>
      </c>
      <c r="S13" s="12">
        <v>-0.0007</v>
      </c>
      <c r="T13" s="12">
        <v>0.2167</v>
      </c>
      <c r="U13" s="12">
        <v>-0.1786</v>
      </c>
      <c r="V13" s="11">
        <v>112</v>
      </c>
      <c r="W13" s="13">
        <v>9341.27</v>
      </c>
      <c r="X13" s="11">
        <v>62</v>
      </c>
      <c r="Y13" s="11">
        <v>126</v>
      </c>
      <c r="Z13" s="13">
        <v>9056.37</v>
      </c>
      <c r="AA13" s="11">
        <v>46</v>
      </c>
      <c r="AB13" s="12">
        <v>-0.1111</v>
      </c>
      <c r="AC13" s="12">
        <v>0.0315</v>
      </c>
      <c r="AD13" s="11">
        <v>14</v>
      </c>
      <c r="AE13" s="13">
        <v>940.88</v>
      </c>
      <c r="AF13" s="11">
        <v>126</v>
      </c>
      <c r="AG13" s="11">
        <v>3</v>
      </c>
      <c r="AH13" s="13">
        <v>276.85</v>
      </c>
      <c r="AI13" s="11">
        <v>48</v>
      </c>
      <c r="AJ13" s="12">
        <v>3.6667</v>
      </c>
      <c r="AK13" s="12">
        <v>2.3985</v>
      </c>
      <c r="AL13" s="11">
        <v>298</v>
      </c>
      <c r="AM13" s="13">
        <v>20856.38</v>
      </c>
      <c r="AN13" s="11">
        <v>143</v>
      </c>
      <c r="AO13" s="11">
        <v>175</v>
      </c>
      <c r="AP13" s="13">
        <v>14878.06</v>
      </c>
      <c r="AQ13" s="11">
        <v>120</v>
      </c>
      <c r="AR13" s="12">
        <v>0.7029</v>
      </c>
      <c r="AS13" s="12">
        <v>0.4018</v>
      </c>
      <c r="AT13" s="11">
        <v>153</v>
      </c>
      <c r="AU13" s="13">
        <v>13174.58</v>
      </c>
      <c r="AV13" s="11">
        <v>136</v>
      </c>
      <c r="AW13" s="11">
        <v>181</v>
      </c>
      <c r="AX13" s="13">
        <v>18575.1</v>
      </c>
      <c r="AY13" s="11">
        <v>120</v>
      </c>
      <c r="AZ13" s="12">
        <v>-0.1547</v>
      </c>
      <c r="BA13" s="12">
        <v>-0.2907</v>
      </c>
      <c r="BB13" s="11">
        <v>63</v>
      </c>
      <c r="BC13" s="13">
        <v>3740.93</v>
      </c>
      <c r="BD13" s="11">
        <v>126</v>
      </c>
      <c r="BE13" s="11">
        <v>70</v>
      </c>
      <c r="BF13" s="13">
        <v>4813.69</v>
      </c>
      <c r="BG13" s="11">
        <v>118</v>
      </c>
      <c r="BH13" s="12">
        <v>-0.1</v>
      </c>
      <c r="BI13" s="12">
        <v>-0.2229</v>
      </c>
      <c r="BJ13" s="11">
        <v>76</v>
      </c>
      <c r="BK13" s="13">
        <v>6497.47</v>
      </c>
      <c r="BL13" s="11">
        <v>108</v>
      </c>
      <c r="BM13" s="11">
        <v>29</v>
      </c>
      <c r="BN13" s="13">
        <v>2776.33</v>
      </c>
      <c r="BO13" s="11">
        <v>89</v>
      </c>
      <c r="BP13" s="12">
        <v>1.6207</v>
      </c>
      <c r="BQ13" s="12">
        <v>1.3403</v>
      </c>
      <c r="BR13" s="11">
        <v>203</v>
      </c>
      <c r="BS13" s="13">
        <v>16318.82</v>
      </c>
      <c r="BT13" s="11">
        <v>146</v>
      </c>
      <c r="BU13" s="11">
        <v>193</v>
      </c>
      <c r="BV13" s="13">
        <v>16575.68</v>
      </c>
      <c r="BW13" s="11">
        <v>120</v>
      </c>
      <c r="BX13" s="12">
        <v>0.0518</v>
      </c>
      <c r="BY13" s="12">
        <v>-0.0155</v>
      </c>
      <c r="BZ13" s="11">
        <v>33</v>
      </c>
      <c r="CA13" s="13">
        <v>2479.3</v>
      </c>
      <c r="CB13" s="11">
        <v>108</v>
      </c>
      <c r="CC13" s="11">
        <v>58</v>
      </c>
      <c r="CD13" s="13">
        <v>4469.91</v>
      </c>
      <c r="CE13" s="11">
        <v>81</v>
      </c>
      <c r="CF13" s="12">
        <v>-0.431</v>
      </c>
      <c r="CG13" s="12">
        <v>-0.4453</v>
      </c>
      <c r="CH13" s="11"/>
      <c r="CI13" s="13"/>
      <c r="CJ13" s="11"/>
      <c r="CK13" s="11"/>
      <c r="CL13" s="13"/>
      <c r="CM13" s="11"/>
      <c r="CN13" s="12"/>
      <c r="CO13" s="12"/>
      <c r="CP13" s="11">
        <v>2</v>
      </c>
      <c r="CQ13" s="13">
        <v>256.98</v>
      </c>
      <c r="CR13" s="11">
        <v>115</v>
      </c>
      <c r="CS13" s="11"/>
      <c r="CT13" s="13"/>
      <c r="CU13" s="11"/>
      <c r="CV13" s="12"/>
      <c r="CW13" s="12"/>
      <c r="CX13" s="11">
        <v>2</v>
      </c>
      <c r="CY13" s="13">
        <v>219.98</v>
      </c>
      <c r="CZ13" s="11">
        <v>145</v>
      </c>
      <c r="DA13" s="11">
        <v>1</v>
      </c>
      <c r="DB13" s="13">
        <v>124.99</v>
      </c>
      <c r="DC13" s="11">
        <v>120</v>
      </c>
      <c r="DD13" s="12">
        <v>1</v>
      </c>
      <c r="DE13" s="12">
        <v>0.76</v>
      </c>
      <c r="DF13" s="11"/>
      <c r="DG13" s="13"/>
      <c r="DH13" s="11"/>
      <c r="DI13" s="11"/>
      <c r="DJ13" s="13"/>
      <c r="DK13" s="11"/>
      <c r="DL13" s="12"/>
      <c r="DM13" s="12"/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>
        <v>19</v>
      </c>
      <c r="DY13" s="11">
        <v>3</v>
      </c>
      <c r="DZ13" s="13">
        <v>212.92</v>
      </c>
      <c r="EA13" s="11">
        <v>20</v>
      </c>
      <c r="EB13" s="12"/>
      <c r="EC13" s="12"/>
      <c r="ED13" s="11">
        <v>55</v>
      </c>
      <c r="EE13" s="13">
        <v>3496.71</v>
      </c>
      <c r="EF13" s="11">
        <v>44</v>
      </c>
      <c r="EG13" s="11">
        <v>60</v>
      </c>
      <c r="EH13" s="13">
        <v>4185.21</v>
      </c>
      <c r="EI13" s="11">
        <v>43</v>
      </c>
      <c r="EJ13" s="12">
        <v>-0.0833</v>
      </c>
      <c r="EK13" s="12">
        <v>-0.1645</v>
      </c>
      <c r="EL13" s="11"/>
      <c r="EM13" s="13"/>
      <c r="EN13" s="11">
        <v>25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25</v>
      </c>
      <c r="FC13" s="13">
        <v>2408.14</v>
      </c>
      <c r="FD13" s="11">
        <v>28</v>
      </c>
      <c r="FE13" s="11">
        <v>21</v>
      </c>
      <c r="FF13" s="13">
        <v>3029.39</v>
      </c>
      <c r="FG13" s="11">
        <v>14</v>
      </c>
      <c r="FH13" s="12">
        <v>0.1905</v>
      </c>
      <c r="FI13" s="12">
        <v>-0.2051</v>
      </c>
      <c r="FJ13" s="11"/>
      <c r="FK13" s="13"/>
      <c r="FL13" s="11"/>
      <c r="FM13" s="11"/>
      <c r="FN13" s="13"/>
      <c r="FO13" s="11"/>
      <c r="FP13" s="12"/>
      <c r="FQ13" s="12"/>
      <c r="FR13" s="11">
        <v>27</v>
      </c>
      <c r="FS13" s="13">
        <v>1851.1</v>
      </c>
      <c r="FT13" s="11">
        <v>87</v>
      </c>
      <c r="FU13" s="11">
        <v>11</v>
      </c>
      <c r="FV13" s="13">
        <v>742.66</v>
      </c>
      <c r="FW13" s="11">
        <v>45</v>
      </c>
      <c r="FX13" s="12">
        <v>1.4545</v>
      </c>
      <c r="FY13" s="12">
        <v>1.4925</v>
      </c>
      <c r="FZ13" s="11">
        <v>17</v>
      </c>
      <c r="GA13" s="13">
        <v>1262.75</v>
      </c>
      <c r="GB13" s="11">
        <v>53</v>
      </c>
      <c r="GC13" s="11">
        <v>8</v>
      </c>
      <c r="GD13" s="13">
        <v>719.23</v>
      </c>
      <c r="GE13" s="11">
        <v>46</v>
      </c>
      <c r="GF13" s="12">
        <v>1.125</v>
      </c>
      <c r="GG13" s="12">
        <v>0.7557</v>
      </c>
      <c r="GH13" s="11">
        <v>30</v>
      </c>
      <c r="GI13" s="13">
        <v>2628</v>
      </c>
      <c r="GJ13" s="11">
        <v>83</v>
      </c>
      <c r="GK13" s="11">
        <v>8</v>
      </c>
      <c r="GL13" s="13">
        <v>924.77</v>
      </c>
      <c r="GM13" s="11">
        <v>22</v>
      </c>
      <c r="GN13" s="12">
        <v>2.75</v>
      </c>
      <c r="GO13" s="12">
        <v>1.8418</v>
      </c>
      <c r="GP13" s="11">
        <v>15</v>
      </c>
      <c r="GQ13" s="13">
        <v>1103.15</v>
      </c>
      <c r="GR13" s="11">
        <v>122</v>
      </c>
      <c r="GS13" s="11">
        <v>35</v>
      </c>
      <c r="GT13" s="13">
        <v>3440.59</v>
      </c>
      <c r="GU13" s="11">
        <v>105</v>
      </c>
      <c r="GV13" s="12">
        <v>-0.5714</v>
      </c>
      <c r="GW13" s="12">
        <v>-0.6794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>
        <v>15</v>
      </c>
      <c r="JV13" s="13">
        <v>1171.91</v>
      </c>
      <c r="JW13" s="11">
        <v>80</v>
      </c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7</v>
      </c>
      <c r="KL13" s="13">
        <v>362.56</v>
      </c>
      <c r="KM13" s="11">
        <v>113</v>
      </c>
      <c r="KN13" s="12"/>
      <c r="KO13" s="12"/>
      <c r="KP13" s="11"/>
      <c r="KQ13" s="13"/>
      <c r="KR13" s="11"/>
      <c r="KS13" s="11">
        <v>1</v>
      </c>
      <c r="KT13" s="13">
        <v>296.95</v>
      </c>
      <c r="KU13" s="11">
        <v>97</v>
      </c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15172</v>
      </c>
      <c r="C14" s="11">
        <f>=ROUNDDOWN(46.0734892195566,0)</f>
      </c>
      <c r="D14" s="11">
        <v>5556</v>
      </c>
      <c r="E14" s="12">
        <v>0.9444</v>
      </c>
      <c r="F14" s="11"/>
      <c r="G14" s="11">
        <f>=ROUNDDOWN({0},0)</f>
      </c>
      <c r="H14" s="11"/>
      <c r="I14" s="12"/>
      <c r="J14" s="11">
        <v>37</v>
      </c>
      <c r="K14" s="13">
        <v>414.86</v>
      </c>
      <c r="L14" s="11">
        <v>23</v>
      </c>
      <c r="M14" s="14">
        <v>18.04</v>
      </c>
      <c r="N14" s="11">
        <v>1134</v>
      </c>
      <c r="O14" s="13">
        <v>11112.18</v>
      </c>
      <c r="P14" s="11">
        <v>16</v>
      </c>
      <c r="Q14" s="14">
        <v>694.51</v>
      </c>
      <c r="R14" s="12">
        <v>-0.9674</v>
      </c>
      <c r="S14" s="12">
        <v>-0.9627</v>
      </c>
      <c r="T14" s="12">
        <v>0.4375</v>
      </c>
      <c r="U14" s="12">
        <v>-0.974</v>
      </c>
      <c r="V14" s="11">
        <v>37</v>
      </c>
      <c r="W14" s="13">
        <v>414.86</v>
      </c>
      <c r="X14" s="11">
        <v>23</v>
      </c>
      <c r="Y14" s="11">
        <v>1134</v>
      </c>
      <c r="Z14" s="13">
        <v>11112.18</v>
      </c>
      <c r="AA14" s="11">
        <v>16</v>
      </c>
      <c r="AB14" s="12">
        <v>-0.9674</v>
      </c>
      <c r="AC14" s="12">
        <v>-0.9627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11</v>
      </c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>
        <v>15</v>
      </c>
      <c r="DA14" s="11"/>
      <c r="DB14" s="13"/>
      <c r="DC14" s="11">
        <v>7</v>
      </c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72509</v>
      </c>
      <c r="C15" s="11">
        <f>=ROUNDDOWN(56.2390444427209,0)</f>
      </c>
      <c r="D15" s="11">
        <v>11797</v>
      </c>
      <c r="E15" s="12">
        <v>0.9524</v>
      </c>
      <c r="F15" s="11"/>
      <c r="G15" s="11">
        <f>=ROUNDDOWN({0},0)</f>
      </c>
      <c r="H15" s="11"/>
      <c r="I15" s="12"/>
      <c r="J15" s="11">
        <v>1882</v>
      </c>
      <c r="K15" s="13">
        <v>64028.6</v>
      </c>
      <c r="L15" s="11">
        <v>112</v>
      </c>
      <c r="M15" s="14">
        <v>571.68</v>
      </c>
      <c r="N15" s="11">
        <v>2398</v>
      </c>
      <c r="O15" s="13">
        <v>112539.22</v>
      </c>
      <c r="P15" s="11">
        <v>99</v>
      </c>
      <c r="Q15" s="14">
        <v>1136.76</v>
      </c>
      <c r="R15" s="12">
        <v>-0.2152</v>
      </c>
      <c r="S15" s="12">
        <v>-0.4311</v>
      </c>
      <c r="T15" s="12">
        <v>0.1313</v>
      </c>
      <c r="U15" s="12">
        <v>-0.4971</v>
      </c>
      <c r="V15" s="11">
        <v>500</v>
      </c>
      <c r="W15" s="13">
        <v>19218.99</v>
      </c>
      <c r="X15" s="11">
        <v>91</v>
      </c>
      <c r="Y15" s="11">
        <v>565</v>
      </c>
      <c r="Z15" s="13">
        <v>30919.27</v>
      </c>
      <c r="AA15" s="11">
        <v>61</v>
      </c>
      <c r="AB15" s="12">
        <v>-0.115</v>
      </c>
      <c r="AC15" s="12">
        <v>-0.3784</v>
      </c>
      <c r="AD15" s="11"/>
      <c r="AE15" s="13"/>
      <c r="AF15" s="11">
        <v>28</v>
      </c>
      <c r="AG15" s="11">
        <v>16</v>
      </c>
      <c r="AH15" s="13">
        <v>450.61</v>
      </c>
      <c r="AI15" s="11">
        <v>34</v>
      </c>
      <c r="AJ15" s="12"/>
      <c r="AK15" s="12"/>
      <c r="AL15" s="11">
        <v>158</v>
      </c>
      <c r="AM15" s="13">
        <v>3091.55</v>
      </c>
      <c r="AN15" s="11">
        <v>91</v>
      </c>
      <c r="AO15" s="11">
        <v>39</v>
      </c>
      <c r="AP15" s="13">
        <v>1363.52</v>
      </c>
      <c r="AQ15" s="11">
        <v>61</v>
      </c>
      <c r="AR15" s="12">
        <v>3.0513</v>
      </c>
      <c r="AS15" s="12">
        <v>1.2673</v>
      </c>
      <c r="AT15" s="11"/>
      <c r="AU15" s="13"/>
      <c r="AV15" s="11">
        <v>24</v>
      </c>
      <c r="AW15" s="11"/>
      <c r="AX15" s="13"/>
      <c r="AY15" s="11"/>
      <c r="AZ15" s="12"/>
      <c r="BA15" s="12"/>
      <c r="BB15" s="11">
        <v>30</v>
      </c>
      <c r="BC15" s="13">
        <v>1015.45</v>
      </c>
      <c r="BD15" s="11">
        <v>69</v>
      </c>
      <c r="BE15" s="11">
        <v>181</v>
      </c>
      <c r="BF15" s="13">
        <v>5952.98</v>
      </c>
      <c r="BG15" s="11">
        <v>55</v>
      </c>
      <c r="BH15" s="12">
        <v>-0.8343</v>
      </c>
      <c r="BI15" s="12">
        <v>-0.8294</v>
      </c>
      <c r="BJ15" s="11"/>
      <c r="BK15" s="13"/>
      <c r="BL15" s="11"/>
      <c r="BM15" s="11"/>
      <c r="BN15" s="13"/>
      <c r="BO15" s="11"/>
      <c r="BP15" s="12"/>
      <c r="BQ15" s="12"/>
      <c r="BR15" s="11">
        <v>15</v>
      </c>
      <c r="BS15" s="13">
        <v>791.88</v>
      </c>
      <c r="BT15" s="11">
        <v>11</v>
      </c>
      <c r="BU15" s="11">
        <v>11</v>
      </c>
      <c r="BV15" s="13">
        <v>432.71</v>
      </c>
      <c r="BW15" s="11">
        <v>50</v>
      </c>
      <c r="BX15" s="12">
        <v>0.3636</v>
      </c>
      <c r="BY15" s="12">
        <v>0.83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5</v>
      </c>
      <c r="CY15" s="13">
        <v>148.95</v>
      </c>
      <c r="CZ15" s="11">
        <v>107</v>
      </c>
      <c r="DA15" s="11"/>
      <c r="DB15" s="13"/>
      <c r="DC15" s="11">
        <v>93</v>
      </c>
      <c r="DD15" s="12"/>
      <c r="DE15" s="12"/>
      <c r="DF15" s="11"/>
      <c r="DG15" s="13"/>
      <c r="DH15" s="11">
        <v>9</v>
      </c>
      <c r="DI15" s="11">
        <v>6</v>
      </c>
      <c r="DJ15" s="13">
        <v>230.56</v>
      </c>
      <c r="DK15" s="11">
        <v>13</v>
      </c>
      <c r="DL15" s="12"/>
      <c r="DM15" s="12"/>
      <c r="DN15" s="11">
        <v>1050</v>
      </c>
      <c r="DO15" s="13">
        <v>36491.49</v>
      </c>
      <c r="DP15" s="11"/>
      <c r="DQ15" s="11">
        <v>1542</v>
      </c>
      <c r="DR15" s="13">
        <v>72069.56</v>
      </c>
      <c r="DS15" s="11"/>
      <c r="DT15" s="12">
        <v>-0.3191</v>
      </c>
      <c r="DU15" s="12">
        <v>-0.4937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124</v>
      </c>
      <c r="IM15" s="13">
        <v>3270.29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>
        <v>38</v>
      </c>
      <c r="JV15" s="13">
        <v>1120.01</v>
      </c>
      <c r="JW15" s="11">
        <v>55</v>
      </c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>
        <v>58</v>
      </c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12609</v>
      </c>
      <c r="C16" s="11">
        <f>=ROUNDDOWN(86.8388429752066,0)</f>
      </c>
      <c r="D16" s="11"/>
      <c r="E16" s="12">
        <v>0.8975</v>
      </c>
      <c r="F16" s="11"/>
      <c r="G16" s="11">
        <f>=ROUNDDOWN({0},0)</f>
      </c>
      <c r="H16" s="11"/>
      <c r="I16" s="12"/>
      <c r="J16" s="11">
        <v>194</v>
      </c>
      <c r="K16" s="13">
        <v>13359.38</v>
      </c>
      <c r="L16" s="11">
        <v>92</v>
      </c>
      <c r="M16" s="14">
        <v>145.21</v>
      </c>
      <c r="N16" s="11">
        <v>295</v>
      </c>
      <c r="O16" s="13">
        <v>23126.15</v>
      </c>
      <c r="P16" s="11">
        <v>117</v>
      </c>
      <c r="Q16" s="14">
        <v>197.66</v>
      </c>
      <c r="R16" s="12">
        <v>-0.3424</v>
      </c>
      <c r="S16" s="12">
        <v>-0.4223</v>
      </c>
      <c r="T16" s="12">
        <v>-0.2137</v>
      </c>
      <c r="U16" s="12">
        <v>-0.2654</v>
      </c>
      <c r="V16" s="11">
        <v>1</v>
      </c>
      <c r="W16" s="13">
        <v>33.35</v>
      </c>
      <c r="X16" s="11">
        <v>89</v>
      </c>
      <c r="Y16" s="11">
        <v>15</v>
      </c>
      <c r="Z16" s="13">
        <v>1870.19</v>
      </c>
      <c r="AA16" s="11">
        <v>88</v>
      </c>
      <c r="AB16" s="12">
        <v>-0.9333</v>
      </c>
      <c r="AC16" s="12">
        <v>-0.9822</v>
      </c>
      <c r="AD16" s="11"/>
      <c r="AE16" s="13"/>
      <c r="AF16" s="11"/>
      <c r="AG16" s="11"/>
      <c r="AH16" s="13"/>
      <c r="AI16" s="11"/>
      <c r="AJ16" s="12"/>
      <c r="AK16" s="12"/>
      <c r="AL16" s="11">
        <v>12</v>
      </c>
      <c r="AM16" s="13">
        <v>774.75</v>
      </c>
      <c r="AN16" s="11">
        <v>92</v>
      </c>
      <c r="AO16" s="11">
        <v>9</v>
      </c>
      <c r="AP16" s="13">
        <v>626.75</v>
      </c>
      <c r="AQ16" s="11">
        <v>117</v>
      </c>
      <c r="AR16" s="12">
        <v>0.3333</v>
      </c>
      <c r="AS16" s="12">
        <v>0.2361</v>
      </c>
      <c r="AT16" s="11">
        <v>50</v>
      </c>
      <c r="AU16" s="13">
        <v>2687.13</v>
      </c>
      <c r="AV16" s="11">
        <v>92</v>
      </c>
      <c r="AW16" s="11">
        <v>4</v>
      </c>
      <c r="AX16" s="13">
        <v>252.57</v>
      </c>
      <c r="AY16" s="11">
        <v>116</v>
      </c>
      <c r="AZ16" s="12">
        <v>11.5</v>
      </c>
      <c r="BA16" s="12">
        <v>9.6390999999999991</v>
      </c>
      <c r="BB16" s="11"/>
      <c r="BC16" s="13"/>
      <c r="BD16" s="11">
        <v>92</v>
      </c>
      <c r="BE16" s="11">
        <v>67</v>
      </c>
      <c r="BF16" s="13">
        <v>5454.73</v>
      </c>
      <c r="BG16" s="11">
        <v>117</v>
      </c>
      <c r="BH16" s="12"/>
      <c r="BI16" s="12"/>
      <c r="BJ16" s="11"/>
      <c r="BK16" s="13"/>
      <c r="BL16" s="11"/>
      <c r="BM16" s="11"/>
      <c r="BN16" s="13"/>
      <c r="BO16" s="11"/>
      <c r="BP16" s="12"/>
      <c r="BQ16" s="12"/>
      <c r="BR16" s="11">
        <v>9</v>
      </c>
      <c r="BS16" s="13">
        <v>867.88</v>
      </c>
      <c r="BT16" s="11">
        <v>92</v>
      </c>
      <c r="BU16" s="11">
        <v>40</v>
      </c>
      <c r="BV16" s="13">
        <v>3503.68</v>
      </c>
      <c r="BW16" s="11">
        <v>117</v>
      </c>
      <c r="BX16" s="12">
        <v>-0.775</v>
      </c>
      <c r="BY16" s="12">
        <v>-0.7523</v>
      </c>
      <c r="BZ16" s="11">
        <v>14</v>
      </c>
      <c r="CA16" s="13">
        <v>932.86</v>
      </c>
      <c r="CB16" s="11">
        <v>69</v>
      </c>
      <c r="CC16" s="11">
        <v>47</v>
      </c>
      <c r="CD16" s="13">
        <v>3493.56</v>
      </c>
      <c r="CE16" s="11">
        <v>91</v>
      </c>
      <c r="CF16" s="12">
        <v>-0.7021</v>
      </c>
      <c r="CG16" s="12">
        <v>-0.733</v>
      </c>
      <c r="CH16" s="11"/>
      <c r="CI16" s="13"/>
      <c r="CJ16" s="11"/>
      <c r="CK16" s="11"/>
      <c r="CL16" s="13"/>
      <c r="CM16" s="11"/>
      <c r="CN16" s="12"/>
      <c r="CO16" s="12"/>
      <c r="CP16" s="11">
        <v>15</v>
      </c>
      <c r="CQ16" s="13">
        <v>2818.85</v>
      </c>
      <c r="CR16" s="11">
        <v>76</v>
      </c>
      <c r="CS16" s="11"/>
      <c r="CT16" s="13"/>
      <c r="CU16" s="11"/>
      <c r="CV16" s="12"/>
      <c r="CW16" s="12"/>
      <c r="CX16" s="11"/>
      <c r="CY16" s="13"/>
      <c r="CZ16" s="11">
        <v>92</v>
      </c>
      <c r="DA16" s="11"/>
      <c r="DB16" s="13"/>
      <c r="DC16" s="11">
        <v>117</v>
      </c>
      <c r="DD16" s="12"/>
      <c r="DE16" s="12"/>
      <c r="DF16" s="11">
        <v>6</v>
      </c>
      <c r="DG16" s="13">
        <v>442.96</v>
      </c>
      <c r="DH16" s="11">
        <v>76</v>
      </c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>
        <v>19</v>
      </c>
      <c r="EE16" s="13">
        <v>1719.85</v>
      </c>
      <c r="EF16" s="11">
        <v>32</v>
      </c>
      <c r="EG16" s="11"/>
      <c r="EH16" s="13"/>
      <c r="EI16" s="11">
        <v>1</v>
      </c>
      <c r="EJ16" s="12"/>
      <c r="EK16" s="12"/>
      <c r="EL16" s="11">
        <v>12</v>
      </c>
      <c r="EM16" s="13">
        <v>1064.17</v>
      </c>
      <c r="EN16" s="11">
        <v>91</v>
      </c>
      <c r="EO16" s="11">
        <v>19</v>
      </c>
      <c r="EP16" s="13">
        <v>1986.97</v>
      </c>
      <c r="EQ16" s="11">
        <v>115</v>
      </c>
      <c r="ER16" s="12">
        <v>-0.3684</v>
      </c>
      <c r="ES16" s="12">
        <v>-0.4644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91</v>
      </c>
      <c r="GS16" s="11"/>
      <c r="GT16" s="13"/>
      <c r="GU16" s="11">
        <v>87</v>
      </c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>
        <v>56</v>
      </c>
      <c r="HG16" s="13">
        <v>2017.58</v>
      </c>
      <c r="HH16" s="11">
        <v>90</v>
      </c>
      <c r="HI16" s="11">
        <v>26</v>
      </c>
      <c r="HJ16" s="13">
        <v>1829.62</v>
      </c>
      <c r="HK16" s="11">
        <v>110</v>
      </c>
      <c r="HL16" s="12">
        <v>1.1538</v>
      </c>
      <c r="HM16" s="12">
        <v>0.1027</v>
      </c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>
        <v>65</v>
      </c>
      <c r="JV16" s="13">
        <v>3901.93</v>
      </c>
      <c r="JW16" s="11">
        <v>38</v>
      </c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3</v>
      </c>
      <c r="KL16" s="13">
        <v>206.15</v>
      </c>
      <c r="KM16" s="11">
        <v>95</v>
      </c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288359</v>
      </c>
      <c r="C17" s="11">
        <f>=ROUNDDOWN(11.9546372263288,0)</f>
      </c>
      <c r="D17" s="11">
        <v>580296</v>
      </c>
      <c r="E17" s="12">
        <v>0.6304</v>
      </c>
      <c r="F17" s="11"/>
      <c r="G17" s="11">
        <f>=ROUNDDOWN({0},0)</f>
      </c>
      <c r="H17" s="11"/>
      <c r="I17" s="12"/>
      <c r="J17" s="11">
        <v>19845</v>
      </c>
      <c r="K17" s="13">
        <v>526817.2</v>
      </c>
      <c r="L17" s="11">
        <v>1314</v>
      </c>
      <c r="M17" s="14">
        <v>400.93</v>
      </c>
      <c r="N17" s="11">
        <v>24403</v>
      </c>
      <c r="O17" s="13">
        <v>631104.67</v>
      </c>
      <c r="P17" s="11">
        <v>1187</v>
      </c>
      <c r="Q17" s="14">
        <v>531.68</v>
      </c>
      <c r="R17" s="12">
        <v>-0.1868</v>
      </c>
      <c r="S17" s="12">
        <v>-0.1652</v>
      </c>
      <c r="T17" s="12">
        <v>0.107</v>
      </c>
      <c r="U17" s="12">
        <v>-0.2459</v>
      </c>
      <c r="V17" s="11">
        <v>4472</v>
      </c>
      <c r="W17" s="13">
        <v>91341.94</v>
      </c>
      <c r="X17" s="11">
        <v>995</v>
      </c>
      <c r="Y17" s="11">
        <v>6396</v>
      </c>
      <c r="Z17" s="13">
        <v>129467.51</v>
      </c>
      <c r="AA17" s="11">
        <v>714</v>
      </c>
      <c r="AB17" s="12">
        <v>-0.3008</v>
      </c>
      <c r="AC17" s="12">
        <v>-0.2945</v>
      </c>
      <c r="AD17" s="11">
        <v>4348</v>
      </c>
      <c r="AE17" s="13">
        <v>115463.48</v>
      </c>
      <c r="AF17" s="11">
        <v>1006</v>
      </c>
      <c r="AG17" s="11">
        <v>2774</v>
      </c>
      <c r="AH17" s="13">
        <v>71412.29</v>
      </c>
      <c r="AI17" s="11">
        <v>904</v>
      </c>
      <c r="AJ17" s="12">
        <v>0.5674</v>
      </c>
      <c r="AK17" s="12">
        <v>0.6169</v>
      </c>
      <c r="AL17" s="11">
        <v>584</v>
      </c>
      <c r="AM17" s="13">
        <v>14767.01</v>
      </c>
      <c r="AN17" s="11">
        <v>1066</v>
      </c>
      <c r="AO17" s="11">
        <v>478</v>
      </c>
      <c r="AP17" s="13">
        <v>12056.67</v>
      </c>
      <c r="AQ17" s="11">
        <v>960</v>
      </c>
      <c r="AR17" s="12">
        <v>0.2218</v>
      </c>
      <c r="AS17" s="12">
        <v>0.2248</v>
      </c>
      <c r="AT17" s="11">
        <v>1265</v>
      </c>
      <c r="AU17" s="13">
        <v>46263.33</v>
      </c>
      <c r="AV17" s="11">
        <v>1065</v>
      </c>
      <c r="AW17" s="11">
        <v>202</v>
      </c>
      <c r="AX17" s="13">
        <v>6510.12</v>
      </c>
      <c r="AY17" s="11">
        <v>915</v>
      </c>
      <c r="AZ17" s="12">
        <v>5.2624</v>
      </c>
      <c r="BA17" s="12">
        <v>6.1064</v>
      </c>
      <c r="BB17" s="11">
        <v>1939</v>
      </c>
      <c r="BC17" s="13">
        <v>48630.54</v>
      </c>
      <c r="BD17" s="11">
        <v>1066</v>
      </c>
      <c r="BE17" s="11">
        <v>6529</v>
      </c>
      <c r="BF17" s="13">
        <v>172734.09</v>
      </c>
      <c r="BG17" s="11">
        <v>943</v>
      </c>
      <c r="BH17" s="12">
        <v>-0.703</v>
      </c>
      <c r="BI17" s="12">
        <v>-0.7185</v>
      </c>
      <c r="BJ17" s="11">
        <v>1657</v>
      </c>
      <c r="BK17" s="13">
        <v>35501.06</v>
      </c>
      <c r="BL17" s="11">
        <v>839</v>
      </c>
      <c r="BM17" s="11">
        <v>1151</v>
      </c>
      <c r="BN17" s="13">
        <v>29001.48</v>
      </c>
      <c r="BO17" s="11">
        <v>655</v>
      </c>
      <c r="BP17" s="12">
        <v>0.4396</v>
      </c>
      <c r="BQ17" s="12">
        <v>0.2241</v>
      </c>
      <c r="BR17" s="11">
        <v>497</v>
      </c>
      <c r="BS17" s="13">
        <v>13133.65</v>
      </c>
      <c r="BT17" s="11">
        <v>1066</v>
      </c>
      <c r="BU17" s="11">
        <v>770</v>
      </c>
      <c r="BV17" s="13">
        <v>20542.91</v>
      </c>
      <c r="BW17" s="11">
        <v>969</v>
      </c>
      <c r="BX17" s="12">
        <v>-0.3545</v>
      </c>
      <c r="BY17" s="12">
        <v>-0.3607</v>
      </c>
      <c r="BZ17" s="11">
        <v>1874</v>
      </c>
      <c r="CA17" s="13">
        <v>56385.3</v>
      </c>
      <c r="CB17" s="11">
        <v>985</v>
      </c>
      <c r="CC17" s="11">
        <v>2806</v>
      </c>
      <c r="CD17" s="13">
        <v>88120.61</v>
      </c>
      <c r="CE17" s="11">
        <v>836</v>
      </c>
      <c r="CF17" s="12">
        <v>-0.3321</v>
      </c>
      <c r="CG17" s="12">
        <v>-0.3601</v>
      </c>
      <c r="CH17" s="11"/>
      <c r="CI17" s="13"/>
      <c r="CJ17" s="11"/>
      <c r="CK17" s="11"/>
      <c r="CL17" s="13"/>
      <c r="CM17" s="11"/>
      <c r="CN17" s="12"/>
      <c r="CO17" s="12"/>
      <c r="CP17" s="11">
        <v>2188</v>
      </c>
      <c r="CQ17" s="13">
        <v>75025.68</v>
      </c>
      <c r="CR17" s="11">
        <v>909</v>
      </c>
      <c r="CS17" s="11"/>
      <c r="CT17" s="13"/>
      <c r="CU17" s="11"/>
      <c r="CV17" s="12"/>
      <c r="CW17" s="12"/>
      <c r="CX17" s="11">
        <v>73</v>
      </c>
      <c r="CY17" s="13">
        <v>3178.77</v>
      </c>
      <c r="CZ17" s="11">
        <v>1145</v>
      </c>
      <c r="DA17" s="11">
        <v>55</v>
      </c>
      <c r="DB17" s="13">
        <v>1937.97</v>
      </c>
      <c r="DC17" s="11">
        <v>1021</v>
      </c>
      <c r="DD17" s="12">
        <v>0.3273</v>
      </c>
      <c r="DE17" s="12">
        <v>0.6403</v>
      </c>
      <c r="DF17" s="11">
        <v>277</v>
      </c>
      <c r="DG17" s="13">
        <v>8633.74</v>
      </c>
      <c r="DH17" s="11">
        <v>927</v>
      </c>
      <c r="DI17" s="11">
        <v>409</v>
      </c>
      <c r="DJ17" s="13">
        <v>12662.23</v>
      </c>
      <c r="DK17" s="11">
        <v>785</v>
      </c>
      <c r="DL17" s="12">
        <v>-0.3227</v>
      </c>
      <c r="DM17" s="12">
        <v>-0.3182</v>
      </c>
      <c r="DN17" s="11"/>
      <c r="DO17" s="13"/>
      <c r="DP17" s="11"/>
      <c r="DQ17" s="11"/>
      <c r="DR17" s="13"/>
      <c r="DS17" s="11"/>
      <c r="DT17" s="12"/>
      <c r="DU17" s="12"/>
      <c r="DV17" s="11"/>
      <c r="DW17" s="13"/>
      <c r="DX17" s="11"/>
      <c r="DY17" s="11"/>
      <c r="DZ17" s="13"/>
      <c r="EA17" s="11"/>
      <c r="EB17" s="12"/>
      <c r="EC17" s="12"/>
      <c r="ED17" s="11">
        <v>21</v>
      </c>
      <c r="EE17" s="13">
        <v>619.88</v>
      </c>
      <c r="EF17" s="11">
        <v>69</v>
      </c>
      <c r="EG17" s="11">
        <v>16</v>
      </c>
      <c r="EH17" s="13">
        <v>506.64</v>
      </c>
      <c r="EI17" s="11">
        <v>11</v>
      </c>
      <c r="EJ17" s="12">
        <v>0.3125</v>
      </c>
      <c r="EK17" s="12">
        <v>0.2235</v>
      </c>
      <c r="EL17" s="11">
        <v>46</v>
      </c>
      <c r="EM17" s="13">
        <v>1375.56</v>
      </c>
      <c r="EN17" s="11">
        <v>298</v>
      </c>
      <c r="EO17" s="11">
        <v>80</v>
      </c>
      <c r="EP17" s="13">
        <v>1906.92</v>
      </c>
      <c r="EQ17" s="11">
        <v>214</v>
      </c>
      <c r="ER17" s="12">
        <v>-0.425</v>
      </c>
      <c r="ES17" s="12">
        <v>-0.2786</v>
      </c>
      <c r="ET17" s="11">
        <v>242</v>
      </c>
      <c r="EU17" s="13">
        <v>5544</v>
      </c>
      <c r="EV17" s="11">
        <v>582</v>
      </c>
      <c r="EW17" s="11">
        <v>476</v>
      </c>
      <c r="EX17" s="13">
        <v>12973.05</v>
      </c>
      <c r="EY17" s="11">
        <v>267</v>
      </c>
      <c r="EZ17" s="12">
        <v>-0.4916</v>
      </c>
      <c r="FA17" s="12">
        <v>-0.5727</v>
      </c>
      <c r="FB17" s="11"/>
      <c r="FC17" s="13"/>
      <c r="FD17" s="11"/>
      <c r="FE17" s="11"/>
      <c r="FF17" s="13"/>
      <c r="FG17" s="11"/>
      <c r="FH17" s="12"/>
      <c r="FI17" s="12"/>
      <c r="FJ17" s="11">
        <v>60</v>
      </c>
      <c r="FK17" s="13">
        <v>1494.63</v>
      </c>
      <c r="FL17" s="11">
        <v>626</v>
      </c>
      <c r="FM17" s="11">
        <v>349</v>
      </c>
      <c r="FN17" s="13">
        <v>7046.48</v>
      </c>
      <c r="FO17" s="11">
        <v>599</v>
      </c>
      <c r="FP17" s="12">
        <v>-0.8281</v>
      </c>
      <c r="FQ17" s="12">
        <v>-0.7879</v>
      </c>
      <c r="FR17" s="11"/>
      <c r="FS17" s="13"/>
      <c r="FT17" s="11"/>
      <c r="FU17" s="11"/>
      <c r="FV17" s="13"/>
      <c r="FW17" s="11"/>
      <c r="FX17" s="12"/>
      <c r="FY17" s="12"/>
      <c r="FZ17" s="11">
        <v>83</v>
      </c>
      <c r="GA17" s="13">
        <v>2210.08</v>
      </c>
      <c r="GB17" s="11">
        <v>35</v>
      </c>
      <c r="GC17" s="11">
        <v>96</v>
      </c>
      <c r="GD17" s="13">
        <v>2405.77</v>
      </c>
      <c r="GE17" s="11">
        <v>34</v>
      </c>
      <c r="GF17" s="12">
        <v>-0.1354</v>
      </c>
      <c r="GG17" s="12">
        <v>-0.0813</v>
      </c>
      <c r="GH17" s="11"/>
      <c r="GI17" s="13"/>
      <c r="GJ17" s="11"/>
      <c r="GK17" s="11"/>
      <c r="GL17" s="13"/>
      <c r="GM17" s="11"/>
      <c r="GN17" s="12"/>
      <c r="GO17" s="12"/>
      <c r="GP17" s="11">
        <v>1</v>
      </c>
      <c r="GQ17" s="13">
        <v>39.12</v>
      </c>
      <c r="GR17" s="11">
        <v>876</v>
      </c>
      <c r="GS17" s="11"/>
      <c r="GT17" s="13"/>
      <c r="GU17" s="11">
        <v>504</v>
      </c>
      <c r="GV17" s="12"/>
      <c r="GW17" s="12"/>
      <c r="GX17" s="11">
        <v>55</v>
      </c>
      <c r="GY17" s="13">
        <v>1078.61</v>
      </c>
      <c r="GZ17" s="11">
        <v>112</v>
      </c>
      <c r="HA17" s="11">
        <v>63</v>
      </c>
      <c r="HB17" s="13">
        <v>1297.92</v>
      </c>
      <c r="HC17" s="11">
        <v>124</v>
      </c>
      <c r="HD17" s="12">
        <v>-0.127</v>
      </c>
      <c r="HE17" s="12">
        <v>-0.169</v>
      </c>
      <c r="HF17" s="11">
        <v>1</v>
      </c>
      <c r="HG17" s="13">
        <v>69.46</v>
      </c>
      <c r="HH17" s="11">
        <v>12</v>
      </c>
      <c r="HI17" s="11"/>
      <c r="HJ17" s="13"/>
      <c r="HK17" s="11">
        <v>12</v>
      </c>
      <c r="HL17" s="12"/>
      <c r="HM17" s="12"/>
      <c r="HN17" s="11">
        <v>29</v>
      </c>
      <c r="HO17" s="13">
        <v>902.48</v>
      </c>
      <c r="HP17" s="11">
        <v>361</v>
      </c>
      <c r="HQ17" s="11">
        <v>19</v>
      </c>
      <c r="HR17" s="13">
        <v>477.74</v>
      </c>
      <c r="HS17" s="11">
        <v>252</v>
      </c>
      <c r="HT17" s="12">
        <v>0.5263</v>
      </c>
      <c r="HU17" s="12">
        <v>0.8891</v>
      </c>
      <c r="HV17" s="11">
        <v>6</v>
      </c>
      <c r="HW17" s="13">
        <v>892.44</v>
      </c>
      <c r="HX17" s="11">
        <v>24</v>
      </c>
      <c r="HY17" s="11">
        <v>2</v>
      </c>
      <c r="HZ17" s="13">
        <v>79.64</v>
      </c>
      <c r="IA17" s="11">
        <v>25</v>
      </c>
      <c r="IB17" s="12">
        <v>2</v>
      </c>
      <c r="IC17" s="12">
        <v>10.2059</v>
      </c>
      <c r="ID17" s="11">
        <v>122</v>
      </c>
      <c r="IE17" s="13">
        <v>4095.69</v>
      </c>
      <c r="IF17" s="11">
        <v>107</v>
      </c>
      <c r="IG17" s="11">
        <v>53</v>
      </c>
      <c r="IH17" s="13">
        <v>1797.07</v>
      </c>
      <c r="II17" s="11">
        <v>111</v>
      </c>
      <c r="IJ17" s="12">
        <v>1.3019</v>
      </c>
      <c r="IK17" s="12">
        <v>1.2791</v>
      </c>
      <c r="IL17" s="11"/>
      <c r="IM17" s="13"/>
      <c r="IN17" s="11"/>
      <c r="IO17" s="11"/>
      <c r="IP17" s="13"/>
      <c r="IQ17" s="11"/>
      <c r="IR17" s="12"/>
      <c r="IS17" s="12"/>
      <c r="IT17" s="11">
        <v>5</v>
      </c>
      <c r="IU17" s="13">
        <v>170.75</v>
      </c>
      <c r="IV17" s="11">
        <v>105</v>
      </c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>
        <v>1582</v>
      </c>
      <c r="JV17" s="13">
        <v>55589.09</v>
      </c>
      <c r="JW17" s="11">
        <v>740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>
        <v>84</v>
      </c>
      <c r="KL17" s="13">
        <v>2247.39</v>
      </c>
      <c r="KM17" s="11">
        <v>903</v>
      </c>
      <c r="KN17" s="12"/>
      <c r="KO17" s="12"/>
      <c r="KP17" s="11"/>
      <c r="KQ17" s="13"/>
      <c r="KR17" s="11"/>
      <c r="KS17" s="11">
        <v>13</v>
      </c>
      <c r="KT17" s="13">
        <v>331.08</v>
      </c>
      <c r="KU17" s="11">
        <v>91</v>
      </c>
      <c r="KV17" s="12"/>
      <c r="KW17" s="12"/>
      <c r="KX17" s="11"/>
      <c r="KY17" s="13"/>
      <c r="KZ17" s="11">
        <v>509</v>
      </c>
      <c r="LA17" s="11"/>
      <c r="LB17" s="13"/>
      <c r="LC17" s="11">
        <v>141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71357</v>
      </c>
      <c r="C18" s="11">
        <f>=ROUNDDOWN(19.2929757205429,0)</f>
      </c>
      <c r="D18" s="11">
        <v>100897</v>
      </c>
      <c r="E18" s="12">
        <v>0.9397</v>
      </c>
      <c r="F18" s="11"/>
      <c r="G18" s="11">
        <f>=ROUNDDOWN({0},0)</f>
      </c>
      <c r="H18" s="11"/>
      <c r="I18" s="12"/>
      <c r="J18" s="11">
        <v>6405</v>
      </c>
      <c r="K18" s="13">
        <v>207252.38</v>
      </c>
      <c r="L18" s="11">
        <v>126</v>
      </c>
      <c r="M18" s="14">
        <v>1644.86</v>
      </c>
      <c r="N18" s="11">
        <v>7162</v>
      </c>
      <c r="O18" s="13">
        <v>231317.55</v>
      </c>
      <c r="P18" s="11"/>
      <c r="Q18" s="14"/>
      <c r="R18" s="12">
        <v>-0.1057</v>
      </c>
      <c r="S18" s="12">
        <v>-0.104</v>
      </c>
      <c r="T18" s="12"/>
      <c r="U18" s="12"/>
      <c r="V18" s="11">
        <v>1057</v>
      </c>
      <c r="W18" s="13">
        <v>36700.23</v>
      </c>
      <c r="X18" s="11">
        <v>102</v>
      </c>
      <c r="Y18" s="11">
        <v>741</v>
      </c>
      <c r="Z18" s="13">
        <v>24217.83</v>
      </c>
      <c r="AA18" s="11"/>
      <c r="AB18" s="12">
        <v>0.4265</v>
      </c>
      <c r="AC18" s="12">
        <v>0.5154</v>
      </c>
      <c r="AD18" s="11">
        <v>1621</v>
      </c>
      <c r="AE18" s="13">
        <v>58053.24</v>
      </c>
      <c r="AF18" s="11">
        <v>122</v>
      </c>
      <c r="AG18" s="11">
        <v>1277</v>
      </c>
      <c r="AH18" s="13">
        <v>45521.77</v>
      </c>
      <c r="AI18" s="11"/>
      <c r="AJ18" s="12">
        <v>0.2694</v>
      </c>
      <c r="AK18" s="12">
        <v>0.2753</v>
      </c>
      <c r="AL18" s="11">
        <v>478</v>
      </c>
      <c r="AM18" s="13">
        <v>11803.6</v>
      </c>
      <c r="AN18" s="11">
        <v>121</v>
      </c>
      <c r="AO18" s="11">
        <v>282</v>
      </c>
      <c r="AP18" s="13">
        <v>6513.72</v>
      </c>
      <c r="AQ18" s="11"/>
      <c r="AR18" s="12">
        <v>0.695</v>
      </c>
      <c r="AS18" s="12">
        <v>0.8121</v>
      </c>
      <c r="AT18" s="11">
        <v>445</v>
      </c>
      <c r="AU18" s="13">
        <v>15814.84</v>
      </c>
      <c r="AV18" s="11">
        <v>122</v>
      </c>
      <c r="AW18" s="11">
        <v>132</v>
      </c>
      <c r="AX18" s="13">
        <v>4445.13</v>
      </c>
      <c r="AY18" s="11"/>
      <c r="AZ18" s="12">
        <v>2.3712</v>
      </c>
      <c r="BA18" s="12">
        <v>2.5578</v>
      </c>
      <c r="BB18" s="11">
        <v>475</v>
      </c>
      <c r="BC18" s="13">
        <v>13429.65</v>
      </c>
      <c r="BD18" s="11">
        <v>123</v>
      </c>
      <c r="BE18" s="11">
        <v>837</v>
      </c>
      <c r="BF18" s="13">
        <v>25087.79</v>
      </c>
      <c r="BG18" s="11"/>
      <c r="BH18" s="12">
        <v>-0.4325</v>
      </c>
      <c r="BI18" s="12">
        <v>-0.4647</v>
      </c>
      <c r="BJ18" s="11">
        <v>863</v>
      </c>
      <c r="BK18" s="13">
        <v>28047</v>
      </c>
      <c r="BL18" s="11">
        <v>111</v>
      </c>
      <c r="BM18" s="11">
        <v>938</v>
      </c>
      <c r="BN18" s="13">
        <v>32642.49</v>
      </c>
      <c r="BO18" s="11"/>
      <c r="BP18" s="12">
        <v>-0.08</v>
      </c>
      <c r="BQ18" s="12">
        <v>-0.1408</v>
      </c>
      <c r="BR18" s="11">
        <v>287</v>
      </c>
      <c r="BS18" s="13">
        <v>8218.85</v>
      </c>
      <c r="BT18" s="11">
        <v>123</v>
      </c>
      <c r="BU18" s="11">
        <v>491</v>
      </c>
      <c r="BV18" s="13">
        <v>13719.03</v>
      </c>
      <c r="BW18" s="11"/>
      <c r="BX18" s="12">
        <v>-0.4155</v>
      </c>
      <c r="BY18" s="12">
        <v>-0.4009</v>
      </c>
      <c r="BZ18" s="11">
        <v>445</v>
      </c>
      <c r="CA18" s="13">
        <v>12222.35</v>
      </c>
      <c r="CB18" s="11">
        <v>118</v>
      </c>
      <c r="CC18" s="11">
        <v>820</v>
      </c>
      <c r="CD18" s="13">
        <v>25164.45</v>
      </c>
      <c r="CE18" s="11"/>
      <c r="CF18" s="12">
        <v>-0.4573</v>
      </c>
      <c r="CG18" s="12">
        <v>-0.5143</v>
      </c>
      <c r="CH18" s="11"/>
      <c r="CI18" s="13"/>
      <c r="CJ18" s="11"/>
      <c r="CK18" s="11"/>
      <c r="CL18" s="13"/>
      <c r="CM18" s="11"/>
      <c r="CN18" s="12"/>
      <c r="CO18" s="12"/>
      <c r="CP18" s="11">
        <v>13</v>
      </c>
      <c r="CQ18" s="13">
        <v>459.87</v>
      </c>
      <c r="CR18" s="11">
        <v>103</v>
      </c>
      <c r="CS18" s="11"/>
      <c r="CT18" s="13"/>
      <c r="CU18" s="11"/>
      <c r="CV18" s="12"/>
      <c r="CW18" s="12"/>
      <c r="CX18" s="11"/>
      <c r="CY18" s="13"/>
      <c r="CZ18" s="11">
        <v>123</v>
      </c>
      <c r="DA18" s="11">
        <v>3</v>
      </c>
      <c r="DB18" s="13">
        <v>56.97</v>
      </c>
      <c r="DC18" s="11"/>
      <c r="DD18" s="12"/>
      <c r="DE18" s="12"/>
      <c r="DF18" s="11">
        <v>193</v>
      </c>
      <c r="DG18" s="13">
        <v>6173.62</v>
      </c>
      <c r="DH18" s="11">
        <v>110</v>
      </c>
      <c r="DI18" s="11">
        <v>307</v>
      </c>
      <c r="DJ18" s="13">
        <v>8992.67</v>
      </c>
      <c r="DK18" s="11"/>
      <c r="DL18" s="12">
        <v>-0.3713</v>
      </c>
      <c r="DM18" s="12">
        <v>-0.3135</v>
      </c>
      <c r="DN18" s="11"/>
      <c r="DO18" s="13"/>
      <c r="DP18" s="11"/>
      <c r="DQ18" s="11"/>
      <c r="DR18" s="13"/>
      <c r="DS18" s="11"/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>
        <v>3</v>
      </c>
      <c r="EE18" s="13">
        <v>74.98</v>
      </c>
      <c r="EF18" s="11">
        <v>16</v>
      </c>
      <c r="EG18" s="11">
        <v>10</v>
      </c>
      <c r="EH18" s="13">
        <v>404.91</v>
      </c>
      <c r="EI18" s="11"/>
      <c r="EJ18" s="12">
        <v>-0.7</v>
      </c>
      <c r="EK18" s="12">
        <v>-0.8148</v>
      </c>
      <c r="EL18" s="11">
        <v>35</v>
      </c>
      <c r="EM18" s="13">
        <v>1190.65</v>
      </c>
      <c r="EN18" s="11">
        <v>87</v>
      </c>
      <c r="EO18" s="11">
        <v>8</v>
      </c>
      <c r="EP18" s="13">
        <v>280.04</v>
      </c>
      <c r="EQ18" s="11"/>
      <c r="ER18" s="12">
        <v>3.375</v>
      </c>
      <c r="ES18" s="12">
        <v>3.2517</v>
      </c>
      <c r="ET18" s="11">
        <v>159</v>
      </c>
      <c r="EU18" s="13">
        <v>4548.27</v>
      </c>
      <c r="EV18" s="11">
        <v>52</v>
      </c>
      <c r="EW18" s="11">
        <v>187</v>
      </c>
      <c r="EX18" s="13">
        <v>5774.7</v>
      </c>
      <c r="EY18" s="11"/>
      <c r="EZ18" s="12">
        <v>-0.1497</v>
      </c>
      <c r="FA18" s="12">
        <v>-0.2124</v>
      </c>
      <c r="FB18" s="11"/>
      <c r="FC18" s="13"/>
      <c r="FD18" s="11"/>
      <c r="FE18" s="11"/>
      <c r="FF18" s="13"/>
      <c r="FG18" s="11"/>
      <c r="FH18" s="12"/>
      <c r="FI18" s="12"/>
      <c r="FJ18" s="11">
        <v>10</v>
      </c>
      <c r="FK18" s="13">
        <v>276.48</v>
      </c>
      <c r="FL18" s="11">
        <v>62</v>
      </c>
      <c r="FM18" s="11">
        <v>9</v>
      </c>
      <c r="FN18" s="13">
        <v>242.11</v>
      </c>
      <c r="FO18" s="11"/>
      <c r="FP18" s="12">
        <v>0.1111</v>
      </c>
      <c r="FQ18" s="12">
        <v>0.142</v>
      </c>
      <c r="FR18" s="11"/>
      <c r="FS18" s="13"/>
      <c r="FT18" s="11"/>
      <c r="FU18" s="11"/>
      <c r="FV18" s="13"/>
      <c r="FW18" s="11"/>
      <c r="FX18" s="12"/>
      <c r="FY18" s="12"/>
      <c r="FZ18" s="11">
        <v>272</v>
      </c>
      <c r="GA18" s="13">
        <v>8811.66</v>
      </c>
      <c r="GB18" s="11">
        <v>83</v>
      </c>
      <c r="GC18" s="11">
        <v>184</v>
      </c>
      <c r="GD18" s="13">
        <v>6424.92</v>
      </c>
      <c r="GE18" s="11"/>
      <c r="GF18" s="12">
        <v>0.4783</v>
      </c>
      <c r="GG18" s="12">
        <v>0.3715</v>
      </c>
      <c r="GH18" s="11"/>
      <c r="GI18" s="13"/>
      <c r="GJ18" s="11"/>
      <c r="GK18" s="11"/>
      <c r="GL18" s="13"/>
      <c r="GM18" s="11"/>
      <c r="GN18" s="12"/>
      <c r="GO18" s="12"/>
      <c r="GP18" s="11">
        <v>2</v>
      </c>
      <c r="GQ18" s="13">
        <v>74.62</v>
      </c>
      <c r="GR18" s="11">
        <v>111</v>
      </c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>
        <v>4</v>
      </c>
      <c r="HG18" s="13">
        <v>111.59</v>
      </c>
      <c r="HH18" s="11">
        <v>18</v>
      </c>
      <c r="HI18" s="11">
        <v>4</v>
      </c>
      <c r="HJ18" s="13">
        <v>97.04</v>
      </c>
      <c r="HK18" s="11"/>
      <c r="HL18" s="12"/>
      <c r="HM18" s="12">
        <v>0.1499</v>
      </c>
      <c r="HN18" s="11">
        <v>15</v>
      </c>
      <c r="HO18" s="13">
        <v>408.24</v>
      </c>
      <c r="HP18" s="11">
        <v>28</v>
      </c>
      <c r="HQ18" s="11">
        <v>12</v>
      </c>
      <c r="HR18" s="13">
        <v>311.64</v>
      </c>
      <c r="HS18" s="11"/>
      <c r="HT18" s="12">
        <v>0.25</v>
      </c>
      <c r="HU18" s="12">
        <v>0.31</v>
      </c>
      <c r="HV18" s="11">
        <v>6</v>
      </c>
      <c r="HW18" s="13">
        <v>127.44</v>
      </c>
      <c r="HX18" s="11">
        <v>12</v>
      </c>
      <c r="HY18" s="11"/>
      <c r="HZ18" s="13"/>
      <c r="IA18" s="11"/>
      <c r="IB18" s="12"/>
      <c r="IC18" s="12"/>
      <c r="ID18" s="11"/>
      <c r="IE18" s="13"/>
      <c r="IF18" s="11">
        <v>5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22</v>
      </c>
      <c r="IU18" s="13">
        <v>705.2</v>
      </c>
      <c r="IV18" s="11">
        <v>37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>
        <v>910</v>
      </c>
      <c r="JV18" s="13">
        <v>31073.54</v>
      </c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>
        <v>4</v>
      </c>
      <c r="KL18" s="13">
        <v>122.94</v>
      </c>
      <c r="KM18" s="11"/>
      <c r="KN18" s="12"/>
      <c r="KO18" s="12"/>
      <c r="KP18" s="11"/>
      <c r="KQ18" s="13"/>
      <c r="KR18" s="11"/>
      <c r="KS18" s="11">
        <v>6</v>
      </c>
      <c r="KT18" s="13">
        <v>223.86</v>
      </c>
      <c r="KU18" s="11"/>
      <c r="KV18" s="12"/>
      <c r="KW18" s="12"/>
      <c r="KX18" s="11"/>
      <c r="KY18" s="13"/>
      <c r="KZ18" s="11">
        <v>36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248289</v>
      </c>
      <c r="C19" s="11">
        <f>=ROUNDDOWN(21.6432325944264,0)</f>
      </c>
      <c r="D19" s="11">
        <v>201977</v>
      </c>
      <c r="E19" s="12">
        <v>0.8878</v>
      </c>
      <c r="F19" s="11"/>
      <c r="G19" s="11">
        <f>=ROUNDDOWN({0},0)</f>
      </c>
      <c r="H19" s="11"/>
      <c r="I19" s="12"/>
      <c r="J19" s="11">
        <v>18559</v>
      </c>
      <c r="K19" s="13">
        <v>387209.06</v>
      </c>
      <c r="L19" s="11">
        <v>664</v>
      </c>
      <c r="M19" s="14">
        <v>583.15</v>
      </c>
      <c r="N19" s="11">
        <v>29780</v>
      </c>
      <c r="O19" s="13">
        <v>560855.85</v>
      </c>
      <c r="P19" s="11">
        <v>762</v>
      </c>
      <c r="Q19" s="14">
        <v>736.03</v>
      </c>
      <c r="R19" s="12">
        <v>-0.3768</v>
      </c>
      <c r="S19" s="12">
        <v>-0.3096</v>
      </c>
      <c r="T19" s="12">
        <v>-0.1286</v>
      </c>
      <c r="U19" s="12">
        <v>-0.2077</v>
      </c>
      <c r="V19" s="11">
        <v>6615</v>
      </c>
      <c r="W19" s="13">
        <v>151363.95</v>
      </c>
      <c r="X19" s="11">
        <v>602</v>
      </c>
      <c r="Y19" s="11">
        <v>9677</v>
      </c>
      <c r="Z19" s="13">
        <v>199634.17</v>
      </c>
      <c r="AA19" s="11">
        <v>646</v>
      </c>
      <c r="AB19" s="12">
        <v>-0.3164</v>
      </c>
      <c r="AC19" s="12">
        <v>-0.2418</v>
      </c>
      <c r="AD19" s="11">
        <v>259</v>
      </c>
      <c r="AE19" s="13">
        <v>6375.17</v>
      </c>
      <c r="AF19" s="11">
        <v>16</v>
      </c>
      <c r="AG19" s="11">
        <v>2911</v>
      </c>
      <c r="AH19" s="13">
        <v>55475.04</v>
      </c>
      <c r="AI19" s="11">
        <v>624</v>
      </c>
      <c r="AJ19" s="12">
        <v>-0.911</v>
      </c>
      <c r="AK19" s="12">
        <v>-0.8851</v>
      </c>
      <c r="AL19" s="11">
        <v>4121</v>
      </c>
      <c r="AM19" s="13">
        <v>69768.12</v>
      </c>
      <c r="AN19" s="11">
        <v>657</v>
      </c>
      <c r="AO19" s="11">
        <v>4181</v>
      </c>
      <c r="AP19" s="13">
        <v>64119.6</v>
      </c>
      <c r="AQ19" s="11">
        <v>748</v>
      </c>
      <c r="AR19" s="12">
        <v>-0.0144</v>
      </c>
      <c r="AS19" s="12">
        <v>0.0881</v>
      </c>
      <c r="AT19" s="11">
        <v>1279</v>
      </c>
      <c r="AU19" s="13">
        <v>32374.16</v>
      </c>
      <c r="AV19" s="11">
        <v>572</v>
      </c>
      <c r="AW19" s="11">
        <v>972</v>
      </c>
      <c r="AX19" s="13">
        <v>20352.56</v>
      </c>
      <c r="AY19" s="11">
        <v>616</v>
      </c>
      <c r="AZ19" s="12">
        <v>0.3158</v>
      </c>
      <c r="BA19" s="12">
        <v>0.5907</v>
      </c>
      <c r="BB19" s="11">
        <v>1054</v>
      </c>
      <c r="BC19" s="13">
        <v>17658.89</v>
      </c>
      <c r="BD19" s="11">
        <v>609</v>
      </c>
      <c r="BE19" s="11">
        <v>4322</v>
      </c>
      <c r="BF19" s="13">
        <v>70215.04</v>
      </c>
      <c r="BG19" s="11">
        <v>722</v>
      </c>
      <c r="BH19" s="12">
        <v>-0.7561</v>
      </c>
      <c r="BI19" s="12">
        <v>-0.7485</v>
      </c>
      <c r="BJ19" s="11">
        <v>1636</v>
      </c>
      <c r="BK19" s="13">
        <v>32260.11</v>
      </c>
      <c r="BL19" s="11">
        <v>476</v>
      </c>
      <c r="BM19" s="11">
        <v>1018</v>
      </c>
      <c r="BN19" s="13">
        <v>20314.26</v>
      </c>
      <c r="BO19" s="11">
        <v>553</v>
      </c>
      <c r="BP19" s="12">
        <v>0.6071</v>
      </c>
      <c r="BQ19" s="12">
        <v>0.5881</v>
      </c>
      <c r="BR19" s="11">
        <v>249</v>
      </c>
      <c r="BS19" s="13">
        <v>5844.69</v>
      </c>
      <c r="BT19" s="11">
        <v>654</v>
      </c>
      <c r="BU19" s="11">
        <v>291</v>
      </c>
      <c r="BV19" s="13">
        <v>6324.73</v>
      </c>
      <c r="BW19" s="11">
        <v>748</v>
      </c>
      <c r="BX19" s="12">
        <v>-0.1443</v>
      </c>
      <c r="BY19" s="12">
        <v>-0.0759</v>
      </c>
      <c r="BZ19" s="11">
        <v>1544</v>
      </c>
      <c r="CA19" s="13">
        <v>29103.67</v>
      </c>
      <c r="CB19" s="11">
        <v>653</v>
      </c>
      <c r="CC19" s="11">
        <v>3501</v>
      </c>
      <c r="CD19" s="13">
        <v>66660.27</v>
      </c>
      <c r="CE19" s="11">
        <v>705</v>
      </c>
      <c r="CF19" s="12">
        <v>-0.559</v>
      </c>
      <c r="CG19" s="12">
        <v>-0.5634</v>
      </c>
      <c r="CH19" s="11"/>
      <c r="CI19" s="13"/>
      <c r="CJ19" s="11"/>
      <c r="CK19" s="11"/>
      <c r="CL19" s="13"/>
      <c r="CM19" s="11"/>
      <c r="CN19" s="12"/>
      <c r="CO19" s="12"/>
      <c r="CP19" s="11">
        <v>82</v>
      </c>
      <c r="CQ19" s="13">
        <v>3878.71</v>
      </c>
      <c r="CR19" s="11">
        <v>543</v>
      </c>
      <c r="CS19" s="11"/>
      <c r="CT19" s="13"/>
      <c r="CU19" s="11"/>
      <c r="CV19" s="12"/>
      <c r="CW19" s="12"/>
      <c r="CX19" s="11">
        <v>610</v>
      </c>
      <c r="CY19" s="13">
        <v>13695.51</v>
      </c>
      <c r="CZ19" s="11">
        <v>664</v>
      </c>
      <c r="DA19" s="11">
        <v>22</v>
      </c>
      <c r="DB19" s="13">
        <v>1063.03</v>
      </c>
      <c r="DC19" s="11">
        <v>730</v>
      </c>
      <c r="DD19" s="12">
        <v>26.7273</v>
      </c>
      <c r="DE19" s="12">
        <v>11.8835</v>
      </c>
      <c r="DF19" s="11">
        <v>128</v>
      </c>
      <c r="DG19" s="13">
        <v>2140.56</v>
      </c>
      <c r="DH19" s="11">
        <v>544</v>
      </c>
      <c r="DI19" s="11">
        <v>345</v>
      </c>
      <c r="DJ19" s="13">
        <v>5614.89</v>
      </c>
      <c r="DK19" s="11">
        <v>563</v>
      </c>
      <c r="DL19" s="12">
        <v>-0.629</v>
      </c>
      <c r="DM19" s="12">
        <v>-0.6188</v>
      </c>
      <c r="DN19" s="11">
        <v>70</v>
      </c>
      <c r="DO19" s="13">
        <v>2131.85</v>
      </c>
      <c r="DP19" s="11"/>
      <c r="DQ19" s="11">
        <v>124</v>
      </c>
      <c r="DR19" s="13">
        <v>3966.95</v>
      </c>
      <c r="DS19" s="11"/>
      <c r="DT19" s="12">
        <v>-0.4355</v>
      </c>
      <c r="DU19" s="12">
        <v>-0.4626</v>
      </c>
      <c r="DV19" s="11">
        <v>246</v>
      </c>
      <c r="DW19" s="13">
        <v>5514.79</v>
      </c>
      <c r="DX19" s="11">
        <v>244</v>
      </c>
      <c r="DY19" s="11">
        <v>161</v>
      </c>
      <c r="DZ19" s="13">
        <v>3563.78</v>
      </c>
      <c r="EA19" s="11">
        <v>523</v>
      </c>
      <c r="EB19" s="12">
        <v>0.528</v>
      </c>
      <c r="EC19" s="12">
        <v>0.5475</v>
      </c>
      <c r="ED19" s="11">
        <v>67</v>
      </c>
      <c r="EE19" s="13">
        <v>1261.92</v>
      </c>
      <c r="EF19" s="11">
        <v>31</v>
      </c>
      <c r="EG19" s="11">
        <v>75</v>
      </c>
      <c r="EH19" s="13">
        <v>1357.37</v>
      </c>
      <c r="EI19" s="11">
        <v>24</v>
      </c>
      <c r="EJ19" s="12">
        <v>-0.1067</v>
      </c>
      <c r="EK19" s="12">
        <v>-0.0703</v>
      </c>
      <c r="EL19" s="11">
        <v>304</v>
      </c>
      <c r="EM19" s="13">
        <v>8211.28</v>
      </c>
      <c r="EN19" s="11">
        <v>334</v>
      </c>
      <c r="EO19" s="11">
        <v>278</v>
      </c>
      <c r="EP19" s="13">
        <v>7417.51</v>
      </c>
      <c r="EQ19" s="11">
        <v>283</v>
      </c>
      <c r="ER19" s="12">
        <v>0.0935</v>
      </c>
      <c r="ES19" s="12">
        <v>0.107</v>
      </c>
      <c r="ET19" s="11">
        <v>39</v>
      </c>
      <c r="EU19" s="13">
        <v>600.17</v>
      </c>
      <c r="EV19" s="11">
        <v>75</v>
      </c>
      <c r="EW19" s="11">
        <v>112</v>
      </c>
      <c r="EX19" s="13">
        <v>1736.97</v>
      </c>
      <c r="EY19" s="11">
        <v>72</v>
      </c>
      <c r="EZ19" s="12">
        <v>-0.6518</v>
      </c>
      <c r="FA19" s="12">
        <v>-0.6545</v>
      </c>
      <c r="FB19" s="11"/>
      <c r="FC19" s="13"/>
      <c r="FD19" s="11"/>
      <c r="FE19" s="11"/>
      <c r="FF19" s="13"/>
      <c r="FG19" s="11"/>
      <c r="FH19" s="12"/>
      <c r="FI19" s="12"/>
      <c r="FJ19" s="11">
        <v>84</v>
      </c>
      <c r="FK19" s="13">
        <v>1399.34</v>
      </c>
      <c r="FL19" s="11">
        <v>181</v>
      </c>
      <c r="FM19" s="11">
        <v>53</v>
      </c>
      <c r="FN19" s="13">
        <v>747.97</v>
      </c>
      <c r="FO19" s="11">
        <v>229</v>
      </c>
      <c r="FP19" s="12">
        <v>0.5849</v>
      </c>
      <c r="FQ19" s="12">
        <v>0.8709</v>
      </c>
      <c r="FR19" s="11"/>
      <c r="FS19" s="13"/>
      <c r="FT19" s="11"/>
      <c r="FU19" s="11"/>
      <c r="FV19" s="13"/>
      <c r="FW19" s="11"/>
      <c r="FX19" s="12"/>
      <c r="FY19" s="12"/>
      <c r="FZ19" s="11"/>
      <c r="GA19" s="13"/>
      <c r="GB19" s="11"/>
      <c r="GC19" s="11"/>
      <c r="GD19" s="13"/>
      <c r="GE19" s="11"/>
      <c r="GF19" s="12"/>
      <c r="GG19" s="12"/>
      <c r="GH19" s="11">
        <v>20</v>
      </c>
      <c r="GI19" s="13">
        <v>445.07</v>
      </c>
      <c r="GJ19" s="11">
        <v>111</v>
      </c>
      <c r="GK19" s="11">
        <v>17</v>
      </c>
      <c r="GL19" s="13">
        <v>348.09</v>
      </c>
      <c r="GM19" s="11">
        <v>140</v>
      </c>
      <c r="GN19" s="12">
        <v>0.1765</v>
      </c>
      <c r="GO19" s="12">
        <v>0.2786</v>
      </c>
      <c r="GP19" s="11">
        <v>7</v>
      </c>
      <c r="GQ19" s="13">
        <v>195.61</v>
      </c>
      <c r="GR19" s="11">
        <v>379</v>
      </c>
      <c r="GS19" s="11">
        <v>2</v>
      </c>
      <c r="GT19" s="13">
        <v>69.68</v>
      </c>
      <c r="GU19" s="11">
        <v>34</v>
      </c>
      <c r="GV19" s="12">
        <v>2.5</v>
      </c>
      <c r="GW19" s="12">
        <v>1.8073</v>
      </c>
      <c r="GX19" s="11">
        <v>31</v>
      </c>
      <c r="GY19" s="13">
        <v>641.08</v>
      </c>
      <c r="GZ19" s="11">
        <v>49</v>
      </c>
      <c r="HA19" s="11">
        <v>22</v>
      </c>
      <c r="HB19" s="13">
        <v>436.72</v>
      </c>
      <c r="HC19" s="11">
        <v>53</v>
      </c>
      <c r="HD19" s="12">
        <v>0.4091</v>
      </c>
      <c r="HE19" s="12">
        <v>0.4679</v>
      </c>
      <c r="HF19" s="11">
        <v>43</v>
      </c>
      <c r="HG19" s="13">
        <v>810.87</v>
      </c>
      <c r="HH19" s="11">
        <v>189</v>
      </c>
      <c r="HI19" s="11">
        <v>66</v>
      </c>
      <c r="HJ19" s="13">
        <v>1079.38</v>
      </c>
      <c r="HK19" s="11">
        <v>161</v>
      </c>
      <c r="HL19" s="12">
        <v>-0.3485</v>
      </c>
      <c r="HM19" s="12">
        <v>-0.2488</v>
      </c>
      <c r="HN19" s="11">
        <v>64</v>
      </c>
      <c r="HO19" s="13">
        <v>1134.11</v>
      </c>
      <c r="HP19" s="11">
        <v>179</v>
      </c>
      <c r="HQ19" s="11">
        <v>46</v>
      </c>
      <c r="HR19" s="13">
        <v>779.27</v>
      </c>
      <c r="HS19" s="11">
        <v>172</v>
      </c>
      <c r="HT19" s="12">
        <v>0.3913</v>
      </c>
      <c r="HU19" s="12">
        <v>0.4553</v>
      </c>
      <c r="HV19" s="11">
        <v>7</v>
      </c>
      <c r="HW19" s="13">
        <v>399.43</v>
      </c>
      <c r="HX19" s="11">
        <v>23</v>
      </c>
      <c r="HY19" s="11">
        <v>21</v>
      </c>
      <c r="HZ19" s="13">
        <v>244.31</v>
      </c>
      <c r="IA19" s="11">
        <v>26</v>
      </c>
      <c r="IB19" s="12">
        <v>-0.6667</v>
      </c>
      <c r="IC19" s="12">
        <v>0.6349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>
        <v>1555</v>
      </c>
      <c r="JV19" s="13">
        <v>29185.6</v>
      </c>
      <c r="JW19" s="11">
        <v>591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/>
      <c r="KK19" s="11">
        <v>8</v>
      </c>
      <c r="KL19" s="13">
        <v>148.66</v>
      </c>
      <c r="KM19" s="11">
        <v>614</v>
      </c>
      <c r="KN19" s="12"/>
      <c r="KO19" s="12"/>
      <c r="KP19" s="11"/>
      <c r="KQ19" s="13"/>
      <c r="KR19" s="11"/>
      <c r="KS19" s="11"/>
      <c r="KT19" s="13"/>
      <c r="KU19" s="11">
        <v>32</v>
      </c>
      <c r="KV19" s="12"/>
      <c r="KW19" s="12"/>
      <c r="KX19" s="11"/>
      <c r="KY19" s="13"/>
      <c r="KZ19" s="11">
        <v>256</v>
      </c>
      <c r="LA19" s="11"/>
      <c r="LB19" s="13"/>
      <c r="LC19" s="11">
        <v>4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213399</v>
      </c>
      <c r="C20" s="11">
        <f>=ROUNDDOWN(28.7224248623767,0)</f>
      </c>
      <c r="D20" s="11">
        <v>181636</v>
      </c>
      <c r="E20" s="12">
        <v>0.824</v>
      </c>
      <c r="F20" s="11"/>
      <c r="G20" s="11">
        <f>=ROUNDDOWN({0},0)</f>
      </c>
      <c r="H20" s="11"/>
      <c r="I20" s="12"/>
      <c r="J20" s="11">
        <v>9490</v>
      </c>
      <c r="K20" s="13">
        <v>399465.95</v>
      </c>
      <c r="L20" s="11">
        <v>665</v>
      </c>
      <c r="M20" s="14">
        <v>600.7</v>
      </c>
      <c r="N20" s="11">
        <v>18699</v>
      </c>
      <c r="O20" s="13">
        <v>624928.76</v>
      </c>
      <c r="P20" s="11">
        <v>642</v>
      </c>
      <c r="Q20" s="14">
        <v>973.41</v>
      </c>
      <c r="R20" s="12">
        <v>-0.4925</v>
      </c>
      <c r="S20" s="12">
        <v>-0.3608</v>
      </c>
      <c r="T20" s="12">
        <v>0.0358</v>
      </c>
      <c r="U20" s="12">
        <v>-0.3829</v>
      </c>
      <c r="V20" s="11">
        <v>3009</v>
      </c>
      <c r="W20" s="13">
        <v>124905.02</v>
      </c>
      <c r="X20" s="11">
        <v>520</v>
      </c>
      <c r="Y20" s="11">
        <v>3799</v>
      </c>
      <c r="Z20" s="13">
        <v>146383.81</v>
      </c>
      <c r="AA20" s="11">
        <v>469</v>
      </c>
      <c r="AB20" s="12">
        <v>-0.2079</v>
      </c>
      <c r="AC20" s="12">
        <v>-0.1467</v>
      </c>
      <c r="AD20" s="11">
        <v>924</v>
      </c>
      <c r="AE20" s="13">
        <v>36772.43</v>
      </c>
      <c r="AF20" s="11">
        <v>430</v>
      </c>
      <c r="AG20" s="11">
        <v>6676</v>
      </c>
      <c r="AH20" s="13">
        <v>118835.54</v>
      </c>
      <c r="AI20" s="11">
        <v>492</v>
      </c>
      <c r="AJ20" s="12">
        <v>-0.8616</v>
      </c>
      <c r="AK20" s="12">
        <v>-0.6906</v>
      </c>
      <c r="AL20" s="11">
        <v>672</v>
      </c>
      <c r="AM20" s="13">
        <v>24049.51</v>
      </c>
      <c r="AN20" s="11">
        <v>569</v>
      </c>
      <c r="AO20" s="11">
        <v>801</v>
      </c>
      <c r="AP20" s="13">
        <v>30332.21</v>
      </c>
      <c r="AQ20" s="11">
        <v>497</v>
      </c>
      <c r="AR20" s="12">
        <v>-0.161</v>
      </c>
      <c r="AS20" s="12">
        <v>-0.2071</v>
      </c>
      <c r="AT20" s="11">
        <v>685</v>
      </c>
      <c r="AU20" s="13">
        <v>30483</v>
      </c>
      <c r="AV20" s="11">
        <v>571</v>
      </c>
      <c r="AW20" s="11">
        <v>517</v>
      </c>
      <c r="AX20" s="13">
        <v>22420.66</v>
      </c>
      <c r="AY20" s="11">
        <v>501</v>
      </c>
      <c r="AZ20" s="12">
        <v>0.325</v>
      </c>
      <c r="BA20" s="12">
        <v>0.3596</v>
      </c>
      <c r="BB20" s="11">
        <v>612</v>
      </c>
      <c r="BC20" s="13">
        <v>24063.66</v>
      </c>
      <c r="BD20" s="11">
        <v>562</v>
      </c>
      <c r="BE20" s="11">
        <v>1353</v>
      </c>
      <c r="BF20" s="13">
        <v>59247.62</v>
      </c>
      <c r="BG20" s="11">
        <v>491</v>
      </c>
      <c r="BH20" s="12">
        <v>-0.5477</v>
      </c>
      <c r="BI20" s="12">
        <v>-0.5938</v>
      </c>
      <c r="BJ20" s="11">
        <v>1360</v>
      </c>
      <c r="BK20" s="13">
        <v>59672.82</v>
      </c>
      <c r="BL20" s="11">
        <v>522</v>
      </c>
      <c r="BM20" s="11">
        <v>1259</v>
      </c>
      <c r="BN20" s="13">
        <v>63203.28</v>
      </c>
      <c r="BO20" s="11">
        <v>472</v>
      </c>
      <c r="BP20" s="12">
        <v>0.0802</v>
      </c>
      <c r="BQ20" s="12">
        <v>-0.0559</v>
      </c>
      <c r="BR20" s="11">
        <v>438</v>
      </c>
      <c r="BS20" s="13">
        <v>19689.45</v>
      </c>
      <c r="BT20" s="11">
        <v>571</v>
      </c>
      <c r="BU20" s="11">
        <v>483</v>
      </c>
      <c r="BV20" s="13">
        <v>23689.56</v>
      </c>
      <c r="BW20" s="11">
        <v>495</v>
      </c>
      <c r="BX20" s="12">
        <v>-0.0932</v>
      </c>
      <c r="BY20" s="12">
        <v>-0.1689</v>
      </c>
      <c r="BZ20" s="11">
        <v>540</v>
      </c>
      <c r="CA20" s="13">
        <v>20305.7</v>
      </c>
      <c r="CB20" s="11">
        <v>499</v>
      </c>
      <c r="CC20" s="11">
        <v>1486</v>
      </c>
      <c r="CD20" s="13">
        <v>61758.98</v>
      </c>
      <c r="CE20" s="11">
        <v>457</v>
      </c>
      <c r="CF20" s="12">
        <v>-0.6366</v>
      </c>
      <c r="CG20" s="12">
        <v>-0.6712</v>
      </c>
      <c r="CH20" s="11"/>
      <c r="CI20" s="13"/>
      <c r="CJ20" s="11"/>
      <c r="CK20" s="11"/>
      <c r="CL20" s="13"/>
      <c r="CM20" s="11"/>
      <c r="CN20" s="12"/>
      <c r="CO20" s="12"/>
      <c r="CP20" s="11">
        <v>184</v>
      </c>
      <c r="CQ20" s="13">
        <v>9073.31</v>
      </c>
      <c r="CR20" s="11">
        <v>548</v>
      </c>
      <c r="CS20" s="11"/>
      <c r="CT20" s="13"/>
      <c r="CU20" s="11"/>
      <c r="CV20" s="12"/>
      <c r="CW20" s="12"/>
      <c r="CX20" s="11">
        <v>673</v>
      </c>
      <c r="CY20" s="13">
        <v>33710.61</v>
      </c>
      <c r="CZ20" s="11">
        <v>630</v>
      </c>
      <c r="DA20" s="11">
        <v>511</v>
      </c>
      <c r="DB20" s="13">
        <v>21045.83</v>
      </c>
      <c r="DC20" s="11">
        <v>603</v>
      </c>
      <c r="DD20" s="12">
        <v>0.317</v>
      </c>
      <c r="DE20" s="12">
        <v>0.6018</v>
      </c>
      <c r="DF20" s="11">
        <v>76</v>
      </c>
      <c r="DG20" s="13">
        <v>3267.68</v>
      </c>
      <c r="DH20" s="11">
        <v>533</v>
      </c>
      <c r="DI20" s="11">
        <v>106</v>
      </c>
      <c r="DJ20" s="13">
        <v>4922.43</v>
      </c>
      <c r="DK20" s="11">
        <v>389</v>
      </c>
      <c r="DL20" s="12">
        <v>-0.283</v>
      </c>
      <c r="DM20" s="12">
        <v>-0.3362</v>
      </c>
      <c r="DN20" s="11"/>
      <c r="DO20" s="13"/>
      <c r="DP20" s="11"/>
      <c r="DQ20" s="11"/>
      <c r="DR20" s="13"/>
      <c r="DS20" s="11"/>
      <c r="DT20" s="12"/>
      <c r="DU20" s="12"/>
      <c r="DV20" s="11">
        <v>4</v>
      </c>
      <c r="DW20" s="13">
        <v>144.9</v>
      </c>
      <c r="DX20" s="11">
        <v>314</v>
      </c>
      <c r="DY20" s="11">
        <v>14</v>
      </c>
      <c r="DZ20" s="13">
        <v>570.6</v>
      </c>
      <c r="EA20" s="11">
        <v>346</v>
      </c>
      <c r="EB20" s="12">
        <v>-0.7143</v>
      </c>
      <c r="EC20" s="12">
        <v>-0.7461</v>
      </c>
      <c r="ED20" s="11">
        <v>1</v>
      </c>
      <c r="EE20" s="13">
        <v>43.19</v>
      </c>
      <c r="EF20" s="11">
        <v>35</v>
      </c>
      <c r="EG20" s="11">
        <v>2</v>
      </c>
      <c r="EH20" s="13">
        <v>73.5</v>
      </c>
      <c r="EI20" s="11">
        <v>8</v>
      </c>
      <c r="EJ20" s="12">
        <v>-0.5</v>
      </c>
      <c r="EK20" s="12">
        <v>-0.4124</v>
      </c>
      <c r="EL20" s="11">
        <v>91</v>
      </c>
      <c r="EM20" s="13">
        <v>3710.23</v>
      </c>
      <c r="EN20" s="11">
        <v>402</v>
      </c>
      <c r="EO20" s="11">
        <v>379</v>
      </c>
      <c r="EP20" s="13">
        <v>14255.71</v>
      </c>
      <c r="EQ20" s="11">
        <v>343</v>
      </c>
      <c r="ER20" s="12">
        <v>-0.7599</v>
      </c>
      <c r="ES20" s="12">
        <v>-0.7397</v>
      </c>
      <c r="ET20" s="11">
        <v>90</v>
      </c>
      <c r="EU20" s="13">
        <v>3994.17</v>
      </c>
      <c r="EV20" s="11">
        <v>67</v>
      </c>
      <c r="EW20" s="11">
        <v>274</v>
      </c>
      <c r="EX20" s="13">
        <v>12150.56</v>
      </c>
      <c r="EY20" s="11">
        <v>76</v>
      </c>
      <c r="EZ20" s="12">
        <v>-0.6715</v>
      </c>
      <c r="FA20" s="12">
        <v>-0.6713</v>
      </c>
      <c r="FB20" s="11"/>
      <c r="FC20" s="13"/>
      <c r="FD20" s="11"/>
      <c r="FE20" s="11"/>
      <c r="FF20" s="13"/>
      <c r="FG20" s="11"/>
      <c r="FH20" s="12"/>
      <c r="FI20" s="12"/>
      <c r="FJ20" s="11">
        <v>54</v>
      </c>
      <c r="FK20" s="13">
        <v>2084.83</v>
      </c>
      <c r="FL20" s="11">
        <v>76</v>
      </c>
      <c r="FM20" s="11">
        <v>217</v>
      </c>
      <c r="FN20" s="13">
        <v>7628.37</v>
      </c>
      <c r="FO20" s="11">
        <v>137</v>
      </c>
      <c r="FP20" s="12">
        <v>-0.7512</v>
      </c>
      <c r="FQ20" s="12">
        <v>-0.7267</v>
      </c>
      <c r="FR20" s="11">
        <v>14</v>
      </c>
      <c r="FS20" s="13">
        <v>638.83</v>
      </c>
      <c r="FT20" s="11">
        <v>96</v>
      </c>
      <c r="FU20" s="11">
        <v>14</v>
      </c>
      <c r="FV20" s="13">
        <v>851.96</v>
      </c>
      <c r="FW20" s="11">
        <v>57</v>
      </c>
      <c r="FX20" s="12"/>
      <c r="FY20" s="12">
        <v>-0.2502</v>
      </c>
      <c r="FZ20" s="11">
        <v>1</v>
      </c>
      <c r="GA20" s="13">
        <v>75.93</v>
      </c>
      <c r="GB20" s="11">
        <v>22</v>
      </c>
      <c r="GC20" s="11">
        <v>5</v>
      </c>
      <c r="GD20" s="13">
        <v>366.01</v>
      </c>
      <c r="GE20" s="11">
        <v>8</v>
      </c>
      <c r="GF20" s="12">
        <v>-0.8</v>
      </c>
      <c r="GG20" s="12">
        <v>-0.7925</v>
      </c>
      <c r="GH20" s="11">
        <v>22</v>
      </c>
      <c r="GI20" s="13">
        <v>1057.69</v>
      </c>
      <c r="GJ20" s="11">
        <v>105</v>
      </c>
      <c r="GK20" s="11">
        <v>9</v>
      </c>
      <c r="GL20" s="13">
        <v>496.01</v>
      </c>
      <c r="GM20" s="11">
        <v>115</v>
      </c>
      <c r="GN20" s="12">
        <v>1.4444</v>
      </c>
      <c r="GO20" s="12">
        <v>1.1324</v>
      </c>
      <c r="GP20" s="11"/>
      <c r="GQ20" s="13"/>
      <c r="GR20" s="11">
        <v>340</v>
      </c>
      <c r="GS20" s="11">
        <v>2</v>
      </c>
      <c r="GT20" s="13">
        <v>97.81</v>
      </c>
      <c r="GU20" s="11">
        <v>169</v>
      </c>
      <c r="GV20" s="12"/>
      <c r="GW20" s="12"/>
      <c r="GX20" s="11">
        <v>6</v>
      </c>
      <c r="GY20" s="13">
        <v>258.49</v>
      </c>
      <c r="GZ20" s="11">
        <v>72</v>
      </c>
      <c r="HA20" s="11">
        <v>10</v>
      </c>
      <c r="HB20" s="13">
        <v>442.06</v>
      </c>
      <c r="HC20" s="11">
        <v>60</v>
      </c>
      <c r="HD20" s="12">
        <v>-0.4</v>
      </c>
      <c r="HE20" s="12">
        <v>-0.4153</v>
      </c>
      <c r="HF20" s="11">
        <v>26</v>
      </c>
      <c r="HG20" s="13">
        <v>1179.47</v>
      </c>
      <c r="HH20" s="11">
        <v>101</v>
      </c>
      <c r="HI20" s="11">
        <v>15</v>
      </c>
      <c r="HJ20" s="13">
        <v>674.43</v>
      </c>
      <c r="HK20" s="11">
        <v>34</v>
      </c>
      <c r="HL20" s="12">
        <v>0.7333</v>
      </c>
      <c r="HM20" s="12">
        <v>0.7488</v>
      </c>
      <c r="HN20" s="11">
        <v>3</v>
      </c>
      <c r="HO20" s="13">
        <v>109.94</v>
      </c>
      <c r="HP20" s="11">
        <v>225</v>
      </c>
      <c r="HQ20" s="11">
        <v>11</v>
      </c>
      <c r="HR20" s="13">
        <v>489.53</v>
      </c>
      <c r="HS20" s="11">
        <v>235</v>
      </c>
      <c r="HT20" s="12">
        <v>-0.7273</v>
      </c>
      <c r="HU20" s="12">
        <v>-0.7754</v>
      </c>
      <c r="HV20" s="11"/>
      <c r="HW20" s="13"/>
      <c r="HX20" s="11"/>
      <c r="HY20" s="11"/>
      <c r="HZ20" s="13"/>
      <c r="IA20" s="11"/>
      <c r="IB20" s="12"/>
      <c r="IC20" s="12"/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3</v>
      </c>
      <c r="IU20" s="13">
        <v>94.24</v>
      </c>
      <c r="IV20" s="11">
        <v>127</v>
      </c>
      <c r="IW20" s="11"/>
      <c r="IX20" s="13"/>
      <c r="IY20" s="11"/>
      <c r="IZ20" s="12"/>
      <c r="JA20" s="12"/>
      <c r="JB20" s="11">
        <v>2</v>
      </c>
      <c r="JC20" s="13">
        <v>80.85</v>
      </c>
      <c r="JD20" s="11">
        <v>61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636</v>
      </c>
      <c r="JV20" s="13">
        <v>31089.76</v>
      </c>
      <c r="JW20" s="11">
        <v>401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/>
      <c r="KK20" s="11">
        <v>117</v>
      </c>
      <c r="KL20" s="13">
        <v>3783.48</v>
      </c>
      <c r="KM20" s="11">
        <v>490</v>
      </c>
      <c r="KN20" s="12"/>
      <c r="KO20" s="12"/>
      <c r="KP20" s="11"/>
      <c r="KQ20" s="13"/>
      <c r="KR20" s="11"/>
      <c r="KS20" s="11">
        <v>3</v>
      </c>
      <c r="KT20" s="13">
        <v>119.05</v>
      </c>
      <c r="KU20" s="11">
        <v>145</v>
      </c>
      <c r="KV20" s="12"/>
      <c r="KW20" s="12"/>
      <c r="KX20" s="11"/>
      <c r="KY20" s="13"/>
      <c r="KZ20" s="11">
        <v>285</v>
      </c>
      <c r="LA20" s="11"/>
      <c r="LB20" s="13"/>
      <c r="LC20" s="11"/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191148</v>
      </c>
      <c r="K21" s="17">
        <v>8366668.78</v>
      </c>
      <c r="L21" s="15">
        <v>8643</v>
      </c>
      <c r="M21" s="18">
        <v>968.03</v>
      </c>
      <c r="N21" s="15">
        <v>216769</v>
      </c>
      <c r="O21" s="17">
        <v>9491392.52</v>
      </c>
      <c r="P21" s="15">
        <v>8392</v>
      </c>
      <c r="Q21" s="18">
        <v>1131</v>
      </c>
      <c r="R21" s="16">
        <v>-0.1182</v>
      </c>
      <c r="S21" s="16">
        <v>-0.1185</v>
      </c>
      <c r="T21" s="16">
        <v>0.0299</v>
      </c>
      <c r="U21" s="16">
        <v>-0.1441</v>
      </c>
      <c r="V21" s="15">
        <v>46559</v>
      </c>
      <c r="W21" s="17">
        <v>1819680.86</v>
      </c>
      <c r="X21" s="15">
        <v>6153</v>
      </c>
      <c r="Y21" s="15">
        <v>56406</v>
      </c>
      <c r="Z21" s="17">
        <v>1972415.98</v>
      </c>
      <c r="AA21" s="15">
        <v>5511</v>
      </c>
      <c r="AB21" s="16">
        <v>-0.1746</v>
      </c>
      <c r="AC21" s="16">
        <v>-0.0774</v>
      </c>
      <c r="AD21" s="15">
        <v>50245</v>
      </c>
      <c r="AE21" s="17">
        <v>1517916.26</v>
      </c>
      <c r="AF21" s="15">
        <v>6242</v>
      </c>
      <c r="AG21" s="15">
        <v>31074</v>
      </c>
      <c r="AH21" s="17">
        <v>1037561.57</v>
      </c>
      <c r="AI21" s="15">
        <v>6565</v>
      </c>
      <c r="AJ21" s="16">
        <v>0.6169</v>
      </c>
      <c r="AK21" s="16">
        <v>0.463</v>
      </c>
      <c r="AL21" s="15">
        <v>18246</v>
      </c>
      <c r="AM21" s="17">
        <v>1142246.72</v>
      </c>
      <c r="AN21" s="15">
        <v>7067</v>
      </c>
      <c r="AO21" s="15">
        <v>16831</v>
      </c>
      <c r="AP21" s="17">
        <v>1136944.35</v>
      </c>
      <c r="AQ21" s="15">
        <v>6780</v>
      </c>
      <c r="AR21" s="16">
        <v>0.0841</v>
      </c>
      <c r="AS21" s="16">
        <v>0.0047</v>
      </c>
      <c r="AT21" s="15">
        <v>13766</v>
      </c>
      <c r="AU21" s="17">
        <v>964455.84</v>
      </c>
      <c r="AV21" s="15">
        <v>6917</v>
      </c>
      <c r="AW21" s="15">
        <v>7772</v>
      </c>
      <c r="AX21" s="17">
        <v>609690.73</v>
      </c>
      <c r="AY21" s="15">
        <v>6426</v>
      </c>
      <c r="AZ21" s="16">
        <v>0.7712</v>
      </c>
      <c r="BA21" s="16">
        <v>0.5819</v>
      </c>
      <c r="BB21" s="15">
        <v>14757</v>
      </c>
      <c r="BC21" s="17">
        <v>555280.41</v>
      </c>
      <c r="BD21" s="15">
        <v>6746</v>
      </c>
      <c r="BE21" s="15">
        <v>36976</v>
      </c>
      <c r="BF21" s="17">
        <v>1471795.63</v>
      </c>
      <c r="BG21" s="15">
        <v>6587</v>
      </c>
      <c r="BH21" s="16">
        <v>-0.6009</v>
      </c>
      <c r="BI21" s="16">
        <v>-0.6227</v>
      </c>
      <c r="BJ21" s="15">
        <v>13825</v>
      </c>
      <c r="BK21" s="17">
        <v>514983.45</v>
      </c>
      <c r="BL21" s="15">
        <v>5613</v>
      </c>
      <c r="BM21" s="15">
        <v>12319</v>
      </c>
      <c r="BN21" s="17">
        <v>508468.53</v>
      </c>
      <c r="BO21" s="15">
        <v>5352</v>
      </c>
      <c r="BP21" s="16">
        <v>0.1223</v>
      </c>
      <c r="BQ21" s="16">
        <v>0.0128</v>
      </c>
      <c r="BR21" s="15">
        <v>6595</v>
      </c>
      <c r="BS21" s="17">
        <v>459088.3</v>
      </c>
      <c r="BT21" s="15">
        <v>6918</v>
      </c>
      <c r="BU21" s="15">
        <v>8639</v>
      </c>
      <c r="BV21" s="17">
        <v>684498.99</v>
      </c>
      <c r="BW21" s="15">
        <v>6802</v>
      </c>
      <c r="BX21" s="16">
        <v>-0.2366</v>
      </c>
      <c r="BY21" s="16">
        <v>-0.3293</v>
      </c>
      <c r="BZ21" s="15">
        <v>8897</v>
      </c>
      <c r="CA21" s="17">
        <v>319513.58</v>
      </c>
      <c r="CB21" s="15">
        <v>5758</v>
      </c>
      <c r="CC21" s="15">
        <v>17744</v>
      </c>
      <c r="CD21" s="17">
        <v>707083.92</v>
      </c>
      <c r="CE21" s="15">
        <v>5408</v>
      </c>
      <c r="CF21" s="16">
        <v>-0.4986</v>
      </c>
      <c r="CG21" s="16">
        <v>-0.5481</v>
      </c>
      <c r="CH21" s="15">
        <v>2088</v>
      </c>
      <c r="CI21" s="17">
        <v>272712.33</v>
      </c>
      <c r="CJ21" s="15"/>
      <c r="CK21" s="15"/>
      <c r="CL21" s="17"/>
      <c r="CM21" s="15"/>
      <c r="CN21" s="16"/>
      <c r="CO21" s="16"/>
      <c r="CP21" s="15">
        <v>3422</v>
      </c>
      <c r="CQ21" s="17">
        <v>145413.44</v>
      </c>
      <c r="CR21" s="15">
        <v>5869</v>
      </c>
      <c r="CS21" s="15"/>
      <c r="CT21" s="17"/>
      <c r="CU21" s="15"/>
      <c r="CV21" s="16"/>
      <c r="CW21" s="16"/>
      <c r="CX21" s="15">
        <v>2284</v>
      </c>
      <c r="CY21" s="17">
        <v>101484.48</v>
      </c>
      <c r="CZ21" s="15">
        <v>7404</v>
      </c>
      <c r="DA21" s="15">
        <v>1309</v>
      </c>
      <c r="DB21" s="17">
        <v>58773.39</v>
      </c>
      <c r="DC21" s="15">
        <v>7033</v>
      </c>
      <c r="DD21" s="16">
        <v>0.7448</v>
      </c>
      <c r="DE21" s="16">
        <v>0.7267</v>
      </c>
      <c r="DF21" s="15">
        <v>1637</v>
      </c>
      <c r="DG21" s="17">
        <v>72707.06</v>
      </c>
      <c r="DH21" s="15">
        <v>5419</v>
      </c>
      <c r="DI21" s="15">
        <v>3286</v>
      </c>
      <c r="DJ21" s="17">
        <v>148760.21</v>
      </c>
      <c r="DK21" s="15">
        <v>4826</v>
      </c>
      <c r="DL21" s="16">
        <v>-0.5018</v>
      </c>
      <c r="DM21" s="16">
        <v>-0.5112</v>
      </c>
      <c r="DN21" s="15">
        <v>1547</v>
      </c>
      <c r="DO21" s="17">
        <v>64870.08</v>
      </c>
      <c r="DP21" s="15"/>
      <c r="DQ21" s="15">
        <v>1772</v>
      </c>
      <c r="DR21" s="17">
        <v>84711.61</v>
      </c>
      <c r="DS21" s="15"/>
      <c r="DT21" s="16">
        <v>-0.127</v>
      </c>
      <c r="DU21" s="16">
        <v>-0.2342</v>
      </c>
      <c r="DV21" s="15">
        <v>717</v>
      </c>
      <c r="DW21" s="17">
        <v>64723.09</v>
      </c>
      <c r="DX21" s="15">
        <v>2634</v>
      </c>
      <c r="DY21" s="15">
        <v>474</v>
      </c>
      <c r="DZ21" s="17">
        <v>33466.09</v>
      </c>
      <c r="EA21" s="15">
        <v>2830</v>
      </c>
      <c r="EB21" s="16">
        <v>0.5127</v>
      </c>
      <c r="EC21" s="16">
        <v>0.934</v>
      </c>
      <c r="ED21" s="15">
        <v>797</v>
      </c>
      <c r="EE21" s="17">
        <v>59030.51</v>
      </c>
      <c r="EF21" s="15">
        <v>898</v>
      </c>
      <c r="EG21" s="15">
        <v>991</v>
      </c>
      <c r="EH21" s="17">
        <v>85290.66</v>
      </c>
      <c r="EI21" s="15">
        <v>720</v>
      </c>
      <c r="EJ21" s="16">
        <v>-0.1958</v>
      </c>
      <c r="EK21" s="16">
        <v>-0.3079</v>
      </c>
      <c r="EL21" s="15">
        <v>962</v>
      </c>
      <c r="EM21" s="17">
        <v>43030.09</v>
      </c>
      <c r="EN21" s="15">
        <v>2418</v>
      </c>
      <c r="EO21" s="15">
        <v>1138</v>
      </c>
      <c r="EP21" s="17">
        <v>44390.3</v>
      </c>
      <c r="EQ21" s="15">
        <v>1726</v>
      </c>
      <c r="ER21" s="16">
        <v>-0.1547</v>
      </c>
      <c r="ES21" s="16">
        <v>-0.0306</v>
      </c>
      <c r="ET21" s="15">
        <v>980</v>
      </c>
      <c r="EU21" s="17">
        <v>35709.31</v>
      </c>
      <c r="EV21" s="15">
        <v>1611</v>
      </c>
      <c r="EW21" s="15">
        <v>2062</v>
      </c>
      <c r="EX21" s="17">
        <v>85332.9</v>
      </c>
      <c r="EY21" s="15">
        <v>1074</v>
      </c>
      <c r="EZ21" s="16">
        <v>-0.5247</v>
      </c>
      <c r="FA21" s="16">
        <v>-0.5815</v>
      </c>
      <c r="FB21" s="15">
        <v>200</v>
      </c>
      <c r="FC21" s="17">
        <v>33191.56</v>
      </c>
      <c r="FD21" s="15">
        <v>831</v>
      </c>
      <c r="FE21" s="15">
        <v>96</v>
      </c>
      <c r="FF21" s="17">
        <v>16333.67</v>
      </c>
      <c r="FG21" s="15">
        <v>743</v>
      </c>
      <c r="FH21" s="16">
        <v>1.0833</v>
      </c>
      <c r="FI21" s="16">
        <v>1.0321</v>
      </c>
      <c r="FJ21" s="15">
        <v>1078</v>
      </c>
      <c r="FK21" s="17">
        <v>31824.69</v>
      </c>
      <c r="FL21" s="15">
        <v>2057</v>
      </c>
      <c r="FM21" s="15">
        <v>1550</v>
      </c>
      <c r="FN21" s="17">
        <v>50952.04</v>
      </c>
      <c r="FO21" s="15">
        <v>2151</v>
      </c>
      <c r="FP21" s="16">
        <v>-0.3045</v>
      </c>
      <c r="FQ21" s="16">
        <v>-0.3754</v>
      </c>
      <c r="FR21" s="15">
        <v>296</v>
      </c>
      <c r="FS21" s="17">
        <v>29374.42</v>
      </c>
      <c r="FT21" s="15">
        <v>1027</v>
      </c>
      <c r="FU21" s="15">
        <v>295</v>
      </c>
      <c r="FV21" s="17">
        <v>30982.69</v>
      </c>
      <c r="FW21" s="15">
        <v>1029</v>
      </c>
      <c r="FX21" s="16">
        <v>0.0034</v>
      </c>
      <c r="FY21" s="16">
        <v>-0.0519</v>
      </c>
      <c r="FZ21" s="15">
        <v>690</v>
      </c>
      <c r="GA21" s="17">
        <v>28592.98</v>
      </c>
      <c r="GB21" s="15">
        <v>1047</v>
      </c>
      <c r="GC21" s="15">
        <v>569</v>
      </c>
      <c r="GD21" s="17">
        <v>24214.5</v>
      </c>
      <c r="GE21" s="15">
        <v>903</v>
      </c>
      <c r="GF21" s="16">
        <v>0.2127</v>
      </c>
      <c r="GG21" s="16">
        <v>0.1808</v>
      </c>
      <c r="GH21" s="15">
        <v>268</v>
      </c>
      <c r="GI21" s="17">
        <v>24738.43</v>
      </c>
      <c r="GJ21" s="15">
        <v>1098</v>
      </c>
      <c r="GK21" s="15">
        <v>117</v>
      </c>
      <c r="GL21" s="17">
        <v>11881.4</v>
      </c>
      <c r="GM21" s="15">
        <v>807</v>
      </c>
      <c r="GN21" s="16">
        <v>1.2906</v>
      </c>
      <c r="GO21" s="16">
        <v>1.0821</v>
      </c>
      <c r="GP21" s="15">
        <v>158</v>
      </c>
      <c r="GQ21" s="17">
        <v>18237.81</v>
      </c>
      <c r="GR21" s="15">
        <v>5439</v>
      </c>
      <c r="GS21" s="15">
        <v>162</v>
      </c>
      <c r="GT21" s="17">
        <v>23401.98</v>
      </c>
      <c r="GU21" s="15">
        <v>3434</v>
      </c>
      <c r="GV21" s="16">
        <v>-0.0247</v>
      </c>
      <c r="GW21" s="16">
        <v>-0.2207</v>
      </c>
      <c r="GX21" s="15">
        <v>268</v>
      </c>
      <c r="GY21" s="17">
        <v>11839.95</v>
      </c>
      <c r="GZ21" s="15">
        <v>1197</v>
      </c>
      <c r="HA21" s="15">
        <v>283</v>
      </c>
      <c r="HB21" s="17">
        <v>13430.47</v>
      </c>
      <c r="HC21" s="15">
        <v>1210</v>
      </c>
      <c r="HD21" s="16">
        <v>-0.053</v>
      </c>
      <c r="HE21" s="16">
        <v>-0.1184</v>
      </c>
      <c r="HF21" s="15">
        <v>276</v>
      </c>
      <c r="HG21" s="17">
        <v>11327.75</v>
      </c>
      <c r="HH21" s="15">
        <v>859</v>
      </c>
      <c r="HI21" s="15">
        <v>243</v>
      </c>
      <c r="HJ21" s="17">
        <v>9466.03</v>
      </c>
      <c r="HK21" s="15">
        <v>742</v>
      </c>
      <c r="HL21" s="16">
        <v>0.1358</v>
      </c>
      <c r="HM21" s="16">
        <v>0.1967</v>
      </c>
      <c r="HN21" s="15">
        <v>239</v>
      </c>
      <c r="HO21" s="17">
        <v>8819.79</v>
      </c>
      <c r="HP21" s="15">
        <v>2192</v>
      </c>
      <c r="HQ21" s="15">
        <v>223</v>
      </c>
      <c r="HR21" s="17">
        <v>8420.12</v>
      </c>
      <c r="HS21" s="15">
        <v>2198</v>
      </c>
      <c r="HT21" s="16">
        <v>0.0717</v>
      </c>
      <c r="HU21" s="16">
        <v>0.0475</v>
      </c>
      <c r="HV21" s="15">
        <v>32</v>
      </c>
      <c r="HW21" s="17">
        <v>5001.18</v>
      </c>
      <c r="HX21" s="15">
        <v>169</v>
      </c>
      <c r="HY21" s="15">
        <v>60</v>
      </c>
      <c r="HZ21" s="17">
        <v>1273.03</v>
      </c>
      <c r="IA21" s="15">
        <v>169</v>
      </c>
      <c r="IB21" s="16">
        <v>-0.4667</v>
      </c>
      <c r="IC21" s="16">
        <v>2.9286</v>
      </c>
      <c r="ID21" s="15">
        <v>135</v>
      </c>
      <c r="IE21" s="17">
        <v>4753.9</v>
      </c>
      <c r="IF21" s="15">
        <v>256</v>
      </c>
      <c r="IG21" s="15">
        <v>71</v>
      </c>
      <c r="IH21" s="17">
        <v>2685.95</v>
      </c>
      <c r="II21" s="15">
        <v>236</v>
      </c>
      <c r="IJ21" s="16">
        <v>0.9014</v>
      </c>
      <c r="IK21" s="16">
        <v>0.7699</v>
      </c>
      <c r="IL21" s="15">
        <v>124</v>
      </c>
      <c r="IM21" s="17">
        <v>3270.29</v>
      </c>
      <c r="IN21" s="15">
        <v>21</v>
      </c>
      <c r="IO21" s="15"/>
      <c r="IP21" s="17"/>
      <c r="IQ21" s="15"/>
      <c r="IR21" s="16"/>
      <c r="IS21" s="16"/>
      <c r="IT21" s="15">
        <v>52</v>
      </c>
      <c r="IU21" s="17">
        <v>2333.75</v>
      </c>
      <c r="IV21" s="15">
        <v>875</v>
      </c>
      <c r="IW21" s="15"/>
      <c r="IX21" s="17"/>
      <c r="IY21" s="15"/>
      <c r="IZ21" s="16"/>
      <c r="JA21" s="16"/>
      <c r="JB21" s="15">
        <v>6</v>
      </c>
      <c r="JC21" s="17">
        <v>333.52</v>
      </c>
      <c r="JD21" s="15">
        <v>144</v>
      </c>
      <c r="JE21" s="15"/>
      <c r="JF21" s="17"/>
      <c r="JG21" s="15"/>
      <c r="JH21" s="16"/>
      <c r="JI21" s="16"/>
      <c r="JJ21" s="15">
        <v>2</v>
      </c>
      <c r="JK21" s="17">
        <v>182.95</v>
      </c>
      <c r="JL21" s="15">
        <v>100</v>
      </c>
      <c r="JM21" s="15">
        <v>4</v>
      </c>
      <c r="JN21" s="17">
        <v>299</v>
      </c>
      <c r="JO21" s="15">
        <v>84</v>
      </c>
      <c r="JP21" s="16">
        <v>-0.5</v>
      </c>
      <c r="JQ21" s="16">
        <v>-0.3881</v>
      </c>
      <c r="JR21" s="15"/>
      <c r="JS21" s="17"/>
      <c r="JT21" s="15"/>
      <c r="JU21" s="15">
        <v>12142</v>
      </c>
      <c r="JV21" s="17">
        <v>549748.54</v>
      </c>
      <c r="JW21" s="15">
        <v>5449</v>
      </c>
      <c r="JX21" s="16">
        <v>-1</v>
      </c>
      <c r="JY21" s="16">
        <v>-1</v>
      </c>
      <c r="JZ21" s="15"/>
      <c r="KA21" s="17"/>
      <c r="KB21" s="15"/>
      <c r="KC21" s="15">
        <v>1452</v>
      </c>
      <c r="KD21" s="17">
        <v>44959.94</v>
      </c>
      <c r="KE21" s="15"/>
      <c r="KF21" s="16">
        <v>-1</v>
      </c>
      <c r="KG21" s="16">
        <v>-1</v>
      </c>
      <c r="KH21" s="15"/>
      <c r="KI21" s="17"/>
      <c r="KJ21" s="15"/>
      <c r="KK21" s="15">
        <v>647</v>
      </c>
      <c r="KL21" s="17">
        <v>29571.88</v>
      </c>
      <c r="KM21" s="15">
        <v>6191</v>
      </c>
      <c r="KN21" s="16">
        <v>-1</v>
      </c>
      <c r="KO21" s="16">
        <v>-1</v>
      </c>
      <c r="KP21" s="15"/>
      <c r="KQ21" s="17"/>
      <c r="KR21" s="15"/>
      <c r="KS21" s="15">
        <v>62</v>
      </c>
      <c r="KT21" s="17">
        <v>4586.42</v>
      </c>
      <c r="KU21" s="15">
        <v>1514</v>
      </c>
      <c r="KV21" s="16">
        <v>-1</v>
      </c>
      <c r="KW21" s="16">
        <v>-1</v>
      </c>
      <c r="KX21" s="15"/>
      <c r="KY21" s="17"/>
      <c r="KZ21" s="15">
        <v>2756</v>
      </c>
      <c r="LA21" s="15"/>
      <c r="LB21" s="17"/>
      <c r="LC21" s="15">
        <v>1039</v>
      </c>
      <c r="LD21" s="16"/>
      <c r="LE21" s="16"/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